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risti/Downloads/"/>
    </mc:Choice>
  </mc:AlternateContent>
  <xr:revisionPtr revIDLastSave="0" documentId="13_ncr:1_{AF7AEB40-4DDA-B54A-9A11-69B8370567BE}" xr6:coauthVersionLast="47" xr6:coauthVersionMax="47" xr10:uidLastSave="{00000000-0000-0000-0000-000000000000}"/>
  <bookViews>
    <workbookView xWindow="28800" yWindow="-10800" windowWidth="38400" windowHeight="21600" tabRatio="798" xr2:uid="{00000000-000D-0000-FFFF-FFFF00000000}"/>
  </bookViews>
  <sheets>
    <sheet name="Cover" sheetId="6" r:id="rId1"/>
    <sheet name="Definitions" sheetId="19" r:id="rId2"/>
    <sheet name="Trends" sheetId="8" r:id="rId3"/>
    <sheet name="Trends by Size" sheetId="21" r:id="rId4"/>
    <sheet name="Top Industries" sheetId="20" r:id="rId5"/>
    <sheet name="Survival" sheetId="18" r:id="rId6"/>
    <sheet name="2022 Snapshot" sheetId="10" r:id="rId7"/>
    <sheet name="2022 Demographics" sheetId="5" r:id="rId8"/>
    <sheet name="2022 Headquarters Location" sheetId="13" r:id="rId9"/>
    <sheet name="2022 Location Quotient" sheetId="9" r:id="rId10"/>
    <sheet name="Worksheet" sheetId="12" state="hidden" r:id="rId11"/>
    <sheet name="Segments" sheetId="3" state="hidden" r:id="rId12"/>
  </sheets>
  <definedNames>
    <definedName name="_xlchart.v5.0" hidden="1">Worksheet!$C$28</definedName>
    <definedName name="_xlchart.v5.1" hidden="1">Worksheet!$C$29:$C$49</definedName>
    <definedName name="_xlchart.v5.10" hidden="1">Worksheet!$X$4</definedName>
    <definedName name="_xlchart.v5.11" hidden="1">Worksheet!$X$5:$X$10</definedName>
    <definedName name="_xlchart.v5.12" hidden="1">Worksheet!$C$28</definedName>
    <definedName name="_xlchart.v5.13" hidden="1">Worksheet!$C$29:$C$49</definedName>
    <definedName name="_xlchart.v5.14" hidden="1">Worksheet!$D$28</definedName>
    <definedName name="_xlchart.v5.15" hidden="1">Worksheet!$D$29:$D$49</definedName>
    <definedName name="_xlchart.v5.16" hidden="1">Worksheet!$V$4</definedName>
    <definedName name="_xlchart.v5.17" hidden="1">Worksheet!$V$5:$V$10</definedName>
    <definedName name="_xlchart.v5.18" hidden="1">Worksheet!$W$3</definedName>
    <definedName name="_xlchart.v5.19" hidden="1">Worksheet!$W$4</definedName>
    <definedName name="_xlchart.v5.2" hidden="1">Worksheet!$D$28</definedName>
    <definedName name="_xlchart.v5.20" hidden="1">Worksheet!$W$5:$W$10</definedName>
    <definedName name="_xlchart.v5.21" hidden="1">Worksheet!$X$3</definedName>
    <definedName name="_xlchart.v5.22" hidden="1">Worksheet!$X$4</definedName>
    <definedName name="_xlchart.v5.23" hidden="1">Worksheet!$X$5:$X$10</definedName>
    <definedName name="_xlchart.v5.3" hidden="1">Worksheet!$D$29:$D$49</definedName>
    <definedName name="_xlchart.v5.4" hidden="1">Worksheet!$V$4</definedName>
    <definedName name="_xlchart.v5.5" hidden="1">Worksheet!$V$5:$V$10</definedName>
    <definedName name="_xlchart.v5.6" hidden="1">Worksheet!$W$3</definedName>
    <definedName name="_xlchart.v5.7" hidden="1">Worksheet!$W$4</definedName>
    <definedName name="_xlchart.v5.8" hidden="1">Worksheet!$W$5:$W$10</definedName>
    <definedName name="_xlchart.v5.9" hidden="1">Worksheet!$X$3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9" l="1"/>
</calcChain>
</file>

<file path=xl/sharedStrings.xml><?xml version="1.0" encoding="utf-8"?>
<sst xmlns="http://schemas.openxmlformats.org/spreadsheetml/2006/main" count="464" uniqueCount="171">
  <si>
    <t>LT5</t>
  </si>
  <si>
    <t>ET6</t>
  </si>
  <si>
    <t>ET2</t>
  </si>
  <si>
    <t>LT2</t>
  </si>
  <si>
    <t>NTH2</t>
  </si>
  <si>
    <t>ET9</t>
  </si>
  <si>
    <t>ET5</t>
  </si>
  <si>
    <t>LT6</t>
  </si>
  <si>
    <t>ET3</t>
  </si>
  <si>
    <t>LT7</t>
  </si>
  <si>
    <t>LT4</t>
  </si>
  <si>
    <t>LT1</t>
  </si>
  <si>
    <t>LT3</t>
  </si>
  <si>
    <t>ET4</t>
  </si>
  <si>
    <t>ET1</t>
  </si>
  <si>
    <t>ET7</t>
  </si>
  <si>
    <t>NTH3</t>
  </si>
  <si>
    <t>ET8</t>
  </si>
  <si>
    <t>NTH1</t>
  </si>
  <si>
    <t>LT8</t>
  </si>
  <si>
    <t>Hotels, Casinos, tourism related</t>
  </si>
  <si>
    <t>Agriculture, food production, forestry, wood product and fishing</t>
  </si>
  <si>
    <t>Light manufacturing – textile, apparel, plastics, electronics</t>
  </si>
  <si>
    <t>Transportation Manufacturing - Motor vehicle, aircraft, ship and freight</t>
  </si>
  <si>
    <t>Heavy Manufacturing - Construction, steel, aluminum and industrial</t>
  </si>
  <si>
    <t>Business services, insurance, finance, computer, marketing, printing</t>
  </si>
  <si>
    <t>Power, waste, oil, gas and mining</t>
  </si>
  <si>
    <t>Technical Manufacturing – bio, chemical, medical and computer</t>
  </si>
  <si>
    <t>Distribution, wholesale, transportation and logistics</t>
  </si>
  <si>
    <t>Food and beverage retail and wholesale</t>
  </si>
  <si>
    <t>Personal services and general retail</t>
  </si>
  <si>
    <t>Restaurants, bars, entertainment and recreation</t>
  </si>
  <si>
    <t>Transportation/automotive dealers, services and utilities</t>
  </si>
  <si>
    <t>Financial services, banks, credit unions, insurance</t>
  </si>
  <si>
    <t>Commercial and Industrial Services</t>
  </si>
  <si>
    <t>Real Estate, Construction, and Development</t>
  </si>
  <si>
    <t>Miscellaneous and unclassified</t>
  </si>
  <si>
    <t>Education – public, private and professional schools, colleges and universities</t>
  </si>
  <si>
    <t>Community, Civic, &amp; Goverment</t>
  </si>
  <si>
    <t>External</t>
  </si>
  <si>
    <t>Local</t>
  </si>
  <si>
    <t>Non-Trade</t>
  </si>
  <si>
    <t>Grand Total</t>
  </si>
  <si>
    <t>Trade Category</t>
  </si>
  <si>
    <t>Jobs</t>
  </si>
  <si>
    <t>% of Jobs</t>
  </si>
  <si>
    <t>Type of Location</t>
  </si>
  <si>
    <t>County</t>
  </si>
  <si>
    <t>2020</t>
  </si>
  <si>
    <t>2019</t>
  </si>
  <si>
    <t>2018</t>
  </si>
  <si>
    <t>2017</t>
  </si>
  <si>
    <t>Year</t>
  </si>
  <si>
    <t>Net</t>
  </si>
  <si>
    <t>Trends</t>
  </si>
  <si>
    <t>Closed</t>
  </si>
  <si>
    <t>Moved In</t>
  </si>
  <si>
    <t>Moved Out</t>
  </si>
  <si>
    <t>Location Quotient</t>
  </si>
  <si>
    <t>Stand Alone</t>
  </si>
  <si>
    <t>Branch</t>
  </si>
  <si>
    <t>Headquarters</t>
  </si>
  <si>
    <t>Contractions</t>
  </si>
  <si>
    <t>Expansions</t>
  </si>
  <si>
    <t>Industry Category</t>
  </si>
  <si>
    <t>Inside Region</t>
  </si>
  <si>
    <t>Outside Region</t>
  </si>
  <si>
    <t>Headquarters Location</t>
  </si>
  <si>
    <t>% Surviving</t>
  </si>
  <si>
    <t>2021</t>
  </si>
  <si>
    <t>% of Establishments</t>
  </si>
  <si>
    <t>Establishments</t>
  </si>
  <si>
    <t>New</t>
  </si>
  <si>
    <t>Job Count</t>
  </si>
  <si>
    <t>Establishments located in our Region, grouped by whether their Headquarters is Inside or Outside of our Region</t>
  </si>
  <si>
    <t>Industry Categories for Establishments with Headquarters Inside v Outside Region</t>
  </si>
  <si>
    <t>Your Economy: A Guide to Understanding Our Terms</t>
  </si>
  <si>
    <r>
      <t>Establishments</t>
    </r>
    <r>
      <rPr>
        <sz val="12"/>
        <color theme="1"/>
        <rFont val="Calibri"/>
        <family val="2"/>
        <scheme val="minor"/>
      </rPr>
      <t xml:space="preserve"> – An establishment is a single, active, physical location of one company/organization. An establishment may be for-profit, non-profit, government, education, or an agricultural facility.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</si>
  <si>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 xml:space="preserve">There may be more than one establishment at a single address – for example, suites in an office building may be rented to multiple organizations.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</si>
  <si>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business or organization that is operating from a residence will also be counted as an establishment.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</si>
  <si>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business or organization run by a single person, even if that person is only part-time.</t>
    </r>
  </si>
  <si>
    <r>
      <t xml:space="preserve">What is </t>
    </r>
    <r>
      <rPr>
        <b/>
        <u/>
        <sz val="12"/>
        <color theme="1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counted as an Establishment?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</si>
  <si>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 xml:space="preserve">Empty buildings.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</si>
  <si>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Businesses that have registered with government agencies but have not yet begun activities.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</si>
  <si>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Businesses that exist only to hold title to real estate, shell companies and other passive entities.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</si>
  <si>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Home offices of employees who work remotely for another establishment.</t>
    </r>
  </si>
  <si>
    <r>
      <t>Jobs</t>
    </r>
    <r>
      <rPr>
        <sz val="12"/>
        <color theme="1"/>
        <rFont val="Calibri"/>
        <family val="2"/>
        <scheme val="minor"/>
      </rPr>
      <t xml:space="preserve"> – A job represents a single human being who participates in the operations of an establishment. Including: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</si>
  <si>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Traditional employees who receive regular wages, whether working full-time or part-time.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</si>
  <si>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Contractors, leased employees, and temporary workers.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</si>
  <si>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 xml:space="preserve">Owners, partners, and others who participate in the operation of an establishment but may or may not receive wages. </t>
    </r>
  </si>
  <si>
    <t>Examples: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</si>
  <si>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corporation opens a facility in another town.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</si>
  <si>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school opens a satellite location in a strip mall.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</si>
  <si>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business runs out of space and leases an additional office at a separate address.</t>
    </r>
  </si>
  <si>
    <r>
      <t>Closed Establishments</t>
    </r>
    <r>
      <rPr>
        <sz val="12"/>
        <color theme="1"/>
        <rFont val="Calibri"/>
        <family val="2"/>
        <scheme val="minor"/>
      </rPr>
      <t xml:space="preserve"> – an establishment is considered closed if its tenant/owner no longer operates from that address and does not appear to have moved.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</si>
  <si>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restaurant has gone out of business.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</si>
  <si>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business shuts a remote office and this location’s employees now work from another facility.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</si>
  <si>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school district consolidates two schools into one building with one name – the now empty building is considered closed.</t>
    </r>
  </si>
  <si>
    <r>
      <t>Job Expansions</t>
    </r>
    <r>
      <rPr>
        <sz val="12"/>
        <color theme="1"/>
        <rFont val="Calibri"/>
        <family val="2"/>
        <scheme val="minor"/>
      </rPr>
      <t xml:space="preserve"> – an establishment increases the total number of people participating in its operations.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</si>
  <si>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factory receives increased orders and creates a third shift of workers to increase production.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</si>
  <si>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police department creates a new unit and hires more officers.</t>
    </r>
  </si>
  <si>
    <t>What is not a job expansion?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</si>
  <si>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Hiring to replace workers who left.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</si>
  <si>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Laying off 10 workers from department A and adding 10 workers in department B.</t>
    </r>
  </si>
  <si>
    <r>
      <t>Job Contractions</t>
    </r>
    <r>
      <rPr>
        <sz val="12"/>
        <color theme="1"/>
        <rFont val="Calibri"/>
        <family val="2"/>
        <scheme val="minor"/>
      </rPr>
      <t xml:space="preserve"> – an establishment decreases the total number of people participating in its operations.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</si>
  <si>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farmer purchases new equipment and no longer needs as many folks to help with milking.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</si>
  <si>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daycare can’t find enough workers, so it closes a classroom.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</si>
  <si>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The budget is cut for a government office and workers are let go.</t>
    </r>
  </si>
  <si>
    <t>1 Job</t>
  </si>
  <si>
    <t>2-9 Jobs</t>
  </si>
  <si>
    <t>10-99 Jobs</t>
  </si>
  <si>
    <t>100-499 Jobs</t>
  </si>
  <si>
    <t>500+ Jobs</t>
  </si>
  <si>
    <t>Health Care – Hospitals, clinics, medical centers, laboratories and practitioners</t>
  </si>
  <si>
    <t>Used if Mapping by County</t>
  </si>
  <si>
    <t>Zip</t>
  </si>
  <si>
    <t>Job Size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</si>
  <si>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 xml:space="preserve">If a company or organization operates from multiple physical locations, each one will be counted as a separate establishment – for example – a grocery chain has separate stores </t>
    </r>
  </si>
  <si>
    <t xml:space="preserve">on the east side and on the west side of a town – each will appear as a separate establishment in the Your Economy data. </t>
  </si>
  <si>
    <r>
      <t>New Establishment</t>
    </r>
    <r>
      <rPr>
        <sz val="12"/>
        <color theme="1"/>
        <rFont val="Calibri"/>
        <family val="2"/>
        <scheme val="minor"/>
      </rPr>
      <t xml:space="preserve"> – an establishment is considered new if the combination of its name &amp; address did not previously appear in our database and does not appear to have moved from another location</t>
    </r>
  </si>
  <si>
    <t xml:space="preserve"> or changed its name. A merger/acquisition may generate a new establishment. </t>
  </si>
  <si>
    <t>Subsidiary</t>
  </si>
  <si>
    <t xml:space="preserve">This report was prepared for you from YE Time Series data. 
We invite you to explore additional information at https://YourEconomy.org. 
</t>
  </si>
  <si>
    <t>Your Economy Community Profile</t>
  </si>
  <si>
    <t>For questions about this data, or to request additional reports, please contact kristi.smith@business.wisconsin.edu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</si>
  <si>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 programmer starts their own software company.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</si>
  <si>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No one at the establishment has responded to Data Axle's verification efforts.</t>
    </r>
  </si>
  <si>
    <t>2022 Snapshot</t>
  </si>
  <si>
    <t>All data and graphs © 2023 Business Dynamics Research Consortium (BDRC). Do not publish, reproduce or share this information without written permission.</t>
  </si>
  <si>
    <t>2022</t>
  </si>
  <si>
    <t>InRegion2022</t>
  </si>
  <si>
    <t>(blank)</t>
  </si>
  <si>
    <t>#N/A</t>
  </si>
  <si>
    <t>Establishments that were in the region as of 2017 and stayed open and in the region through 2022</t>
  </si>
  <si>
    <t>Number of Establishments in 2017</t>
  </si>
  <si>
    <t>2022 Establishment Demographics</t>
  </si>
  <si>
    <t>All of Wisconsin, 2022</t>
  </si>
  <si>
    <t>Sum of InRegion2022</t>
  </si>
  <si>
    <t>Sum of RegionalEmp2022</t>
  </si>
  <si>
    <t>Zip Code</t>
  </si>
  <si>
    <t>Used for Establishments and Jobs by Job Count on 2022 Snapshot Tab</t>
  </si>
  <si>
    <t>2022 Snapshot, Establishments by Industry</t>
  </si>
  <si>
    <t>2022 Snapshot, Jobs by Industry</t>
  </si>
  <si>
    <t>Size</t>
  </si>
  <si>
    <t>Number of Establishments Surviving in 2022</t>
  </si>
  <si>
    <t>Your Economy tracks individual establishment records - by name and address, this list shows the establishment that was operating in 2017 is still operating in 2022 in the region and under the same name.</t>
  </si>
  <si>
    <t>Green</t>
  </si>
  <si>
    <t>Lafayette</t>
  </si>
  <si>
    <t>Rock</t>
  </si>
  <si>
    <t xml:space="preserve">Example Report
2017-2022
</t>
  </si>
  <si>
    <t>Zip1</t>
  </si>
  <si>
    <t>Zip2</t>
  </si>
  <si>
    <t>Zip3</t>
  </si>
  <si>
    <t>Zip4</t>
  </si>
  <si>
    <t>Zip5</t>
  </si>
  <si>
    <t>Zip6</t>
  </si>
  <si>
    <t>Zip7</t>
  </si>
  <si>
    <t>Zip8</t>
  </si>
  <si>
    <t>Zip9</t>
  </si>
  <si>
    <t>Zip10</t>
  </si>
  <si>
    <t>Zip11</t>
  </si>
  <si>
    <t>Zip12</t>
  </si>
  <si>
    <t>Zip13</t>
  </si>
  <si>
    <t>Zip14</t>
  </si>
  <si>
    <t>Zip15</t>
  </si>
  <si>
    <t>Zip16</t>
  </si>
  <si>
    <t>Zip17</t>
  </si>
  <si>
    <t>Zip18</t>
  </si>
  <si>
    <t>Zip19</t>
  </si>
  <si>
    <t>Comparison - All Wisconsin to Example Region</t>
  </si>
  <si>
    <t>Example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</si>
</sst>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sz val="10"/>
      <color theme="1"/>
      <name val="Ubuntu"/>
      <family val="2"/>
    </font>
    <font>
      <sz val="20"/>
      <color theme="0"/>
      <name val="Ubuntu"/>
      <family val="2"/>
    </font>
    <font>
      <sz val="14"/>
      <color theme="0"/>
      <name val="Ubuntu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676767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7" fillId="33" borderId="10" xfId="0" applyFont="1" applyFill="1" applyBorder="1"/>
    <xf numFmtId="10" fontId="0" fillId="0" borderId="0" xfId="0" applyNumberFormat="1"/>
    <xf numFmtId="164" fontId="0" fillId="0" borderId="0" xfId="0" applyNumberFormat="1"/>
    <xf numFmtId="0" fontId="21" fillId="0" borderId="0" xfId="0" applyFont="1"/>
    <xf numFmtId="165" fontId="0" fillId="0" borderId="0" xfId="0" applyNumberFormat="1"/>
    <xf numFmtId="0" fontId="0" fillId="0" borderId="21" xfId="0" applyBorder="1"/>
    <xf numFmtId="10" fontId="17" fillId="33" borderId="11" xfId="0" applyNumberFormat="1" applyFont="1" applyFill="1" applyBorder="1"/>
    <xf numFmtId="2" fontId="0" fillId="0" borderId="0" xfId="1" applyNumberFormat="1" applyFont="1"/>
    <xf numFmtId="0" fontId="0" fillId="0" borderId="0" xfId="0" applyAlignment="1">
      <alignment horizontal="left" indent="1"/>
    </xf>
    <xf numFmtId="0" fontId="20" fillId="0" borderId="0" xfId="0" applyFont="1" applyAlignment="1">
      <alignment horizontal="center"/>
    </xf>
    <xf numFmtId="166" fontId="0" fillId="0" borderId="0" xfId="1" applyNumberFormat="1" applyFont="1"/>
    <xf numFmtId="166" fontId="17" fillId="33" borderId="11" xfId="1" applyNumberFormat="1" applyFont="1" applyFill="1" applyBorder="1"/>
    <xf numFmtId="165" fontId="0" fillId="0" borderId="0" xfId="43" applyNumberFormat="1" applyFont="1"/>
    <xf numFmtId="0" fontId="17" fillId="33" borderId="10" xfId="0" applyFont="1" applyFill="1" applyBorder="1" applyAlignment="1">
      <alignment horizontal="right"/>
    </xf>
    <xf numFmtId="0" fontId="17" fillId="33" borderId="11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24" fillId="0" borderId="0" xfId="0" applyFont="1" applyAlignment="1">
      <alignment vertical="center"/>
    </xf>
    <xf numFmtId="0" fontId="0" fillId="34" borderId="0" xfId="0" applyFill="1"/>
    <xf numFmtId="0" fontId="2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25" fillId="34" borderId="0" xfId="0" applyFont="1" applyFill="1" applyAlignment="1">
      <alignment horizontal="left" vertical="center" indent="5"/>
    </xf>
    <xf numFmtId="0" fontId="25" fillId="34" borderId="0" xfId="0" applyFont="1" applyFill="1" applyAlignment="1">
      <alignment horizontal="left" vertical="center" indent="10"/>
    </xf>
    <xf numFmtId="0" fontId="24" fillId="34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10" fontId="0" fillId="0" borderId="0" xfId="0" applyNumberFormat="1" applyAlignment="1">
      <alignment horizontal="right"/>
    </xf>
    <xf numFmtId="0" fontId="29" fillId="35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horizontal="center" vertical="center"/>
    </xf>
    <xf numFmtId="0" fontId="20" fillId="34" borderId="22" xfId="0" applyFont="1" applyFill="1" applyBorder="1" applyAlignment="1">
      <alignment horizontal="center" wrapText="1"/>
    </xf>
    <xf numFmtId="0" fontId="20" fillId="34" borderId="26" xfId="0" applyFont="1" applyFill="1" applyBorder="1" applyAlignment="1">
      <alignment horizontal="center" wrapText="1"/>
    </xf>
    <xf numFmtId="0" fontId="20" fillId="34" borderId="23" xfId="0" applyFont="1" applyFill="1" applyBorder="1" applyAlignment="1">
      <alignment horizontal="center" wrapText="1"/>
    </xf>
    <xf numFmtId="0" fontId="20" fillId="34" borderId="28" xfId="0" applyFont="1" applyFill="1" applyBorder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0" fillId="34" borderId="29" xfId="0" applyFont="1" applyFill="1" applyBorder="1" applyAlignment="1">
      <alignment horizontal="center" wrapText="1"/>
    </xf>
    <xf numFmtId="0" fontId="20" fillId="34" borderId="24" xfId="0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20" xfId="0" applyNumberFormat="1" applyFont="1" applyBorder="1"/>
    <xf numFmtId="165" fontId="0" fillId="0" borderId="18" xfId="0" applyNumberFormat="1" applyFont="1" applyBorder="1"/>
    <xf numFmtId="0" fontId="22" fillId="33" borderId="32" xfId="0" applyFont="1" applyFill="1" applyBorder="1" applyAlignment="1">
      <alignment horizontal="right"/>
    </xf>
    <xf numFmtId="165" fontId="17" fillId="33" borderId="11" xfId="43" applyNumberFormat="1" applyFont="1" applyFill="1" applyBorder="1"/>
    <xf numFmtId="0" fontId="17" fillId="0" borderId="21" xfId="0" applyFont="1" applyBorder="1" applyAlignment="1">
      <alignment horizontal="left"/>
    </xf>
    <xf numFmtId="10" fontId="17" fillId="0" borderId="21" xfId="0" applyNumberFormat="1" applyFont="1" applyBorder="1"/>
    <xf numFmtId="0" fontId="0" fillId="36" borderId="0" xfId="0" applyFill="1" applyAlignment="1">
      <alignment horizontal="left"/>
    </xf>
    <xf numFmtId="10" fontId="0" fillId="36" borderId="0" xfId="0" applyNumberFormat="1" applyFill="1"/>
    <xf numFmtId="2" fontId="0" fillId="36" borderId="0" xfId="1" applyNumberFormat="1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7D557"/>
      <color rgb="FFFC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Establishments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38100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</c:strLit>
          </c:cat>
          <c:val>
            <c:numLit>
              <c:formatCode>General</c:formatCode>
              <c:ptCount val="6"/>
              <c:pt idx="0">
                <c:v>9504</c:v>
              </c:pt>
              <c:pt idx="1">
                <c:v>10137</c:v>
              </c:pt>
              <c:pt idx="2">
                <c:v>10281</c:v>
              </c:pt>
              <c:pt idx="3">
                <c:v>9385</c:v>
              </c:pt>
              <c:pt idx="4">
                <c:v>9635</c:v>
              </c:pt>
              <c:pt idx="5">
                <c:v>9577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14-497F-AF4E-D98E1C4AA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55823"/>
        <c:axId val="2035206975"/>
      </c:lineChart>
      <c:catAx>
        <c:axId val="30115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06975"/>
        <c:crosses val="autoZero"/>
        <c:auto val="1"/>
        <c:lblAlgn val="ctr"/>
        <c:lblOffset val="100"/>
        <c:noMultiLvlLbl val="0"/>
      </c:catAx>
      <c:valAx>
        <c:axId val="20352069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115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Establishments</a:t>
            </a:r>
            <a:r>
              <a:rPr lang="en-US" baseline="0"/>
              <a:t> by Industry Category</a:t>
            </a:r>
            <a:endParaRPr lang="en-US"/>
          </a:p>
        </c:rich>
      </c:tx>
      <c:layout>
        <c:manualLayout>
          <c:xMode val="edge"/>
          <c:yMode val="edge"/>
          <c:x val="0.33601503239425862"/>
          <c:y val="3.1545347422712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4634862069239009E-2"/>
          <c:y val="0.18215565131613107"/>
          <c:w val="0.83247282134156941"/>
          <c:h val="0.2933122549074374"/>
        </c:manualLayout>
      </c:layout>
      <c:barChart>
        <c:barDir val="col"/>
        <c:grouping val="stack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9"/>
              <c:pt idx="0">
                <c:v>Health Care – Hospitals, clinics, medical centers, laboratories and practitioners</c:v>
              </c:pt>
              <c:pt idx="1">
                <c:v>Personal services and general retail</c:v>
              </c:pt>
              <c:pt idx="2">
                <c:v>Community, Civic, &amp; Goverment</c:v>
              </c:pt>
              <c:pt idx="3">
                <c:v>Real Estate, Construction, and Development</c:v>
              </c:pt>
              <c:pt idx="4">
                <c:v>Restaurants, bars, entertainment and recreation</c:v>
              </c:pt>
              <c:pt idx="5">
                <c:v>Transportation/automotive dealers, services and utilities</c:v>
              </c:pt>
              <c:pt idx="6">
                <c:v>Business services, insurance, finance, computer, marketing, printing</c:v>
              </c:pt>
              <c:pt idx="7">
                <c:v>Commercial and Industrial Services</c:v>
              </c:pt>
              <c:pt idx="8">
                <c:v>Miscellaneous and unclassified</c:v>
              </c:pt>
              <c:pt idx="9">
                <c:v>Distribution, wholesale, transportation and logistics</c:v>
              </c:pt>
              <c:pt idx="10">
                <c:v>Financial services, banks, credit unions, insurance</c:v>
              </c:pt>
              <c:pt idx="11">
                <c:v>Agriculture, food production, forestry, wood product and fishing</c:v>
              </c:pt>
              <c:pt idx="12">
                <c:v>Food and beverage retail and wholesale</c:v>
              </c:pt>
              <c:pt idx="13">
                <c:v>Hotels, Casinos, tourism related</c:v>
              </c:pt>
              <c:pt idx="14">
                <c:v>Education – public, private and professional schools, colleges and universities</c:v>
              </c:pt>
              <c:pt idx="15">
                <c:v>Technical Manufacturing – bio, chemical, medical and computer</c:v>
              </c:pt>
              <c:pt idx="16">
                <c:v>Heavy Manufacturing - Construction, steel, aluminum and industrial</c:v>
              </c:pt>
              <c:pt idx="17">
                <c:v>Light manufacturing – textile, apparel, plastics, electronics</c:v>
              </c:pt>
              <c:pt idx="18">
                <c:v>Power, waste, oil, gas and mining</c:v>
              </c:pt>
            </c:strLit>
          </c:cat>
          <c:val>
            <c:numLit>
              <c:formatCode>General</c:formatCode>
              <c:ptCount val="19"/>
              <c:pt idx="0">
                <c:v>1852</c:v>
              </c:pt>
              <c:pt idx="1">
                <c:v>1224</c:v>
              </c:pt>
              <c:pt idx="2">
                <c:v>1128</c:v>
              </c:pt>
              <c:pt idx="3">
                <c:v>1039</c:v>
              </c:pt>
              <c:pt idx="4">
                <c:v>610</c:v>
              </c:pt>
              <c:pt idx="5">
                <c:v>600</c:v>
              </c:pt>
              <c:pt idx="6">
                <c:v>588</c:v>
              </c:pt>
              <c:pt idx="7">
                <c:v>427</c:v>
              </c:pt>
              <c:pt idx="8">
                <c:v>331</c:v>
              </c:pt>
              <c:pt idx="9">
                <c:v>324</c:v>
              </c:pt>
              <c:pt idx="10">
                <c:v>280</c:v>
              </c:pt>
              <c:pt idx="11">
                <c:v>269</c:v>
              </c:pt>
              <c:pt idx="12">
                <c:v>234</c:v>
              </c:pt>
              <c:pt idx="13">
                <c:v>204</c:v>
              </c:pt>
              <c:pt idx="14">
                <c:v>150</c:v>
              </c:pt>
              <c:pt idx="15">
                <c:v>105</c:v>
              </c:pt>
              <c:pt idx="16">
                <c:v>93</c:v>
              </c:pt>
              <c:pt idx="17">
                <c:v>81</c:v>
              </c:pt>
              <c:pt idx="18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26F1-4F28-97D3-AAFBBC0F0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11680"/>
        <c:axId val="1472862623"/>
      </c:barChart>
      <c:catAx>
        <c:axId val="136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862623"/>
        <c:crosses val="autoZero"/>
        <c:auto val="1"/>
        <c:lblAlgn val="ctr"/>
        <c:lblOffset val="100"/>
        <c:noMultiLvlLbl val="0"/>
      </c:catAx>
      <c:valAx>
        <c:axId val="147286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116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Establishments and Jobs by Establishment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711291612925801E-2"/>
          <c:y val="0.17746790615316513"/>
          <c:w val="0.90225854353263713"/>
          <c:h val="0.63185752179383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Worksheet!$J$7</c:f>
              <c:strCache>
                <c:ptCount val="1"/>
                <c:pt idx="0">
                  <c:v>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Worksheet!$I$8:$I$12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Worksheet!$J$8:$J$12</c:f>
              <c:numCache>
                <c:formatCode>0.00%</c:formatCode>
                <c:ptCount val="5"/>
                <c:pt idx="0">
                  <c:v>1.8723994452149791E-2</c:v>
                </c:pt>
                <c:pt idx="1">
                  <c:v>0.22928099057267481</c:v>
                </c:pt>
                <c:pt idx="2">
                  <c:v>0.42228989527427685</c:v>
                </c:pt>
                <c:pt idx="3">
                  <c:v>0.24085911274598484</c:v>
                </c:pt>
                <c:pt idx="4">
                  <c:v>8.8846006954913667E-2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8-41D9-B535-937FE82FD993}"/>
            </c:ext>
          </c:extLst>
        </c:ser>
        <c:ser>
          <c:idx val="1"/>
          <c:order val="1"/>
          <c:tx>
            <c:strRef>
              <c:f>Worksheet!$K$7</c:f>
              <c:strCache>
                <c:ptCount val="1"/>
                <c:pt idx="0">
                  <c:v>Establishments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Worksheet!$I$8:$I$12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Worksheet!$K$8:$K$12</c:f>
              <c:numCache>
                <c:formatCode>0.00%</c:formatCode>
                <c:ptCount val="5"/>
                <c:pt idx="0">
                  <c:v>0.19452855800355018</c:v>
                </c:pt>
                <c:pt idx="1">
                  <c:v>0.61209146914482615</c:v>
                </c:pt>
                <c:pt idx="2">
                  <c:v>0.17688211339667956</c:v>
                </c:pt>
                <c:pt idx="3">
                  <c:v>1.5244857471024329E-2</c:v>
                </c:pt>
                <c:pt idx="4">
                  <c:v>1.2530019839198079E-3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8-41D9-B535-937FE82F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517327"/>
        <c:axId val="536704815"/>
      </c:barChart>
      <c:catAx>
        <c:axId val="54751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04815"/>
        <c:crosses val="autoZero"/>
        <c:auto val="1"/>
        <c:lblAlgn val="ctr"/>
        <c:lblOffset val="100"/>
        <c:noMultiLvlLbl val="0"/>
      </c:catAx>
      <c:valAx>
        <c:axId val="53670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17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Jobs by Industry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B050"/>
          </a:solidFill>
          <a:ln>
            <a:solidFill>
              <a:schemeClr val="accent6">
                <a:lumMod val="60000"/>
                <a:lumOff val="40000"/>
              </a:schemeClr>
            </a:solidFill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9"/>
              <c:pt idx="0">
                <c:v>Personal services and general retail</c:v>
              </c:pt>
              <c:pt idx="1">
                <c:v>Health Care – Hospitals, clinics, medical centers, laboratories and practitioners</c:v>
              </c:pt>
              <c:pt idx="2">
                <c:v>Community, Civic, &amp; Goverment</c:v>
              </c:pt>
              <c:pt idx="3">
                <c:v>Restaurants, bars, entertainment and recreation</c:v>
              </c:pt>
              <c:pt idx="4">
                <c:v>Education – public, private and professional schools, colleges and universities</c:v>
              </c:pt>
              <c:pt idx="5">
                <c:v>Real Estate, Construction, and Development</c:v>
              </c:pt>
              <c:pt idx="6">
                <c:v>Business services, insurance, finance, computer, marketing, printing</c:v>
              </c:pt>
              <c:pt idx="7">
                <c:v>Distribution, wholesale, transportation and logistics</c:v>
              </c:pt>
              <c:pt idx="8">
                <c:v>Transportation/automotive dealers, services and utilities</c:v>
              </c:pt>
              <c:pt idx="9">
                <c:v>Agriculture, food production, forestry, wood product and fishing</c:v>
              </c:pt>
              <c:pt idx="10">
                <c:v>Food and beverage retail and wholesale</c:v>
              </c:pt>
              <c:pt idx="11">
                <c:v>Heavy Manufacturing - Construction, steel, aluminum and industrial</c:v>
              </c:pt>
              <c:pt idx="12">
                <c:v>Commercial and Industrial Services</c:v>
              </c:pt>
              <c:pt idx="13">
                <c:v>Light manufacturing – textile, apparel, plastics, electronics</c:v>
              </c:pt>
              <c:pt idx="14">
                <c:v>Financial services, banks, credit unions, insurance</c:v>
              </c:pt>
              <c:pt idx="15">
                <c:v>Hotels, Casinos, tourism related</c:v>
              </c:pt>
              <c:pt idx="16">
                <c:v>Technical Manufacturing – bio, chemical, medical and computer</c:v>
              </c:pt>
              <c:pt idx="17">
                <c:v>Miscellaneous and unclassified</c:v>
              </c:pt>
              <c:pt idx="18">
                <c:v>Power, waste, oil, gas and mining</c:v>
              </c:pt>
            </c:strLit>
          </c:cat>
          <c:val>
            <c:numLit>
              <c:formatCode>General</c:formatCode>
              <c:ptCount val="19"/>
              <c:pt idx="0">
                <c:v>12357</c:v>
              </c:pt>
              <c:pt idx="1">
                <c:v>12071</c:v>
              </c:pt>
              <c:pt idx="2">
                <c:v>10654</c:v>
              </c:pt>
              <c:pt idx="3">
                <c:v>8760</c:v>
              </c:pt>
              <c:pt idx="4">
                <c:v>7716</c:v>
              </c:pt>
              <c:pt idx="5">
                <c:v>6716</c:v>
              </c:pt>
              <c:pt idx="6">
                <c:v>6096</c:v>
              </c:pt>
              <c:pt idx="7">
                <c:v>5904</c:v>
              </c:pt>
              <c:pt idx="8">
                <c:v>4525</c:v>
              </c:pt>
              <c:pt idx="9">
                <c:v>4391</c:v>
              </c:pt>
              <c:pt idx="10">
                <c:v>3956</c:v>
              </c:pt>
              <c:pt idx="11">
                <c:v>3289</c:v>
              </c:pt>
              <c:pt idx="12">
                <c:v>2503</c:v>
              </c:pt>
              <c:pt idx="13">
                <c:v>2499</c:v>
              </c:pt>
              <c:pt idx="14">
                <c:v>2065</c:v>
              </c:pt>
              <c:pt idx="15">
                <c:v>2042</c:v>
              </c:pt>
              <c:pt idx="16">
                <c:v>1696</c:v>
              </c:pt>
              <c:pt idx="17">
                <c:v>1517</c:v>
              </c:pt>
              <c:pt idx="18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2-D71C-4AC4-8064-52F13F246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945536"/>
        <c:axId val="1023577072"/>
      </c:barChart>
      <c:catAx>
        <c:axId val="11249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77072"/>
        <c:crosses val="autoZero"/>
        <c:auto val="1"/>
        <c:lblAlgn val="ctr"/>
        <c:lblOffset val="100"/>
        <c:noMultiLvlLbl val="0"/>
      </c:catAx>
      <c:valAx>
        <c:axId val="102357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94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Jobs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38100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</c:strLit>
          </c:cat>
          <c:val>
            <c:numLit>
              <c:formatCode>General</c:formatCode>
              <c:ptCount val="6"/>
              <c:pt idx="0">
                <c:v>98391</c:v>
              </c:pt>
              <c:pt idx="1">
                <c:v>102200</c:v>
              </c:pt>
              <c:pt idx="2">
                <c:v>103548</c:v>
              </c:pt>
              <c:pt idx="3">
                <c:v>98929</c:v>
              </c:pt>
              <c:pt idx="4">
                <c:v>101032</c:v>
              </c:pt>
              <c:pt idx="5">
                <c:v>99498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AF-4A25-AB70-DD954A458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10304"/>
        <c:axId val="48965439"/>
      </c:lineChart>
      <c:catAx>
        <c:axId val="3537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5439"/>
        <c:crosses val="autoZero"/>
        <c:auto val="1"/>
        <c:lblAlgn val="ctr"/>
        <c:lblOffset val="100"/>
        <c:noMultiLvlLbl val="0"/>
      </c:catAx>
      <c:valAx>
        <c:axId val="489654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7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Establishments</a:t>
            </a:r>
            <a:r>
              <a:rPr lang="en-US" baseline="0"/>
              <a:t> - New</a:t>
            </a:r>
            <a:r>
              <a:rPr lang="en-US"/>
              <a:t>, Closed &amp; Net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Trends!$B$47</c:f>
              <c:strCache>
                <c:ptCount val="1"/>
                <c:pt idx="0">
                  <c:v>New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Trends!$A$48:$A$52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Trends!$B$48:$B$52</c:f>
              <c:numCache>
                <c:formatCode>_(* #,##0_);_(* \(#,##0\);_(* "-"??_);_(@_)</c:formatCode>
                <c:ptCount val="5"/>
                <c:pt idx="0">
                  <c:v>1384</c:v>
                </c:pt>
                <c:pt idx="1">
                  <c:v>1095</c:v>
                </c:pt>
                <c:pt idx="2">
                  <c:v>749</c:v>
                </c:pt>
                <c:pt idx="3">
                  <c:v>564</c:v>
                </c:pt>
                <c:pt idx="4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4-415B-BC1D-9AC0A3EDF689}"/>
            </c:ext>
          </c:extLst>
        </c:ser>
        <c:ser>
          <c:idx val="1"/>
          <c:order val="1"/>
          <c:tx>
            <c:strRef>
              <c:f>Trends!$C$47</c:f>
              <c:strCache>
                <c:ptCount val="1"/>
                <c:pt idx="0">
                  <c:v>Closed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Trends!$A$48:$A$52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Trends!$C$48:$C$52</c:f>
              <c:numCache>
                <c:formatCode>_(* #,##0_);_(* \(#,##0\);_(* "-"??_);_(@_)</c:formatCode>
                <c:ptCount val="5"/>
                <c:pt idx="0">
                  <c:v>739</c:v>
                </c:pt>
                <c:pt idx="1">
                  <c:v>941</c:v>
                </c:pt>
                <c:pt idx="2">
                  <c:v>1654</c:v>
                </c:pt>
                <c:pt idx="3">
                  <c:v>314</c:v>
                </c:pt>
                <c:pt idx="4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4-415B-BC1D-9AC0A3EDF689}"/>
            </c:ext>
          </c:extLst>
        </c:ser>
        <c:ser>
          <c:idx val="2"/>
          <c:order val="2"/>
          <c:tx>
            <c:strRef>
              <c:f>Trends!$D$47</c:f>
              <c:strCache>
                <c:ptCount val="1"/>
                <c:pt idx="0">
                  <c:v>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Trends!$A$48:$A$52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Trends!$D$48:$D$52</c:f>
              <c:numCache>
                <c:formatCode>_(* #,##0_);_(* \(#,##0\);_(* "-"??_);_(@_)</c:formatCode>
                <c:ptCount val="5"/>
                <c:pt idx="0">
                  <c:v>645</c:v>
                </c:pt>
                <c:pt idx="1">
                  <c:v>154</c:v>
                </c:pt>
                <c:pt idx="2">
                  <c:v>-905</c:v>
                </c:pt>
                <c:pt idx="3">
                  <c:v>250</c:v>
                </c:pt>
                <c:pt idx="4">
                  <c:v>-44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4-415B-BC1D-9AC0A3EDF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49023"/>
        <c:axId val="1461131439"/>
      </c:lineChart>
      <c:catAx>
        <c:axId val="147074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131439"/>
        <c:crosses val="autoZero"/>
        <c:auto val="1"/>
        <c:lblAlgn val="ctr"/>
        <c:lblOffset val="100"/>
        <c:noMultiLvlLbl val="0"/>
      </c:catAx>
      <c:valAx>
        <c:axId val="14611314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47074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Moving In, Moving Out of Region &amp; Net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Trends!$G$47</c:f>
              <c:strCache>
                <c:ptCount val="1"/>
                <c:pt idx="0">
                  <c:v>Moved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Trends!$F$48:$F$52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Trends!$G$48:$G$52</c:f>
              <c:numCache>
                <c:formatCode>_(* #,##0_);_(* \(#,##0\);_(* "-"??_);_(@_)</c:formatCode>
                <c:ptCount val="5"/>
                <c:pt idx="0">
                  <c:v>20</c:v>
                </c:pt>
                <c:pt idx="1">
                  <c:v>17</c:v>
                </c:pt>
                <c:pt idx="2">
                  <c:v>21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A-4B54-A05B-2F5BC0ABBFB8}"/>
            </c:ext>
          </c:extLst>
        </c:ser>
        <c:ser>
          <c:idx val="1"/>
          <c:order val="1"/>
          <c:tx>
            <c:strRef>
              <c:f>Trends!$H$47</c:f>
              <c:strCache>
                <c:ptCount val="1"/>
                <c:pt idx="0">
                  <c:v>Moved 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Trends!$F$48:$F$52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Trends!$H$48:$H$52</c:f>
              <c:numCache>
                <c:formatCode>_(* #,##0_);_(* \(#,##0\);_(* "-"??_);_(@_)</c:formatCode>
                <c:ptCount val="5"/>
                <c:pt idx="0">
                  <c:v>32</c:v>
                </c:pt>
                <c:pt idx="1">
                  <c:v>27</c:v>
                </c:pt>
                <c:pt idx="2">
                  <c:v>12</c:v>
                </c:pt>
                <c:pt idx="3">
                  <c:v>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A-4B54-A05B-2F5BC0ABBFB8}"/>
            </c:ext>
          </c:extLst>
        </c:ser>
        <c:ser>
          <c:idx val="2"/>
          <c:order val="2"/>
          <c:tx>
            <c:strRef>
              <c:f>Trends!$I$47</c:f>
              <c:strCache>
                <c:ptCount val="1"/>
                <c:pt idx="0">
                  <c:v>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Trends!$F$48:$F$52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Trends!$I$48:$I$52</c:f>
              <c:numCache>
                <c:formatCode>_(* #,##0_);_(* \(#,##0\);_(* "-"??_);_(@_)</c:formatCode>
                <c:ptCount val="5"/>
                <c:pt idx="0">
                  <c:v>-12</c:v>
                </c:pt>
                <c:pt idx="1">
                  <c:v>-10</c:v>
                </c:pt>
                <c:pt idx="2">
                  <c:v>9</c:v>
                </c:pt>
                <c:pt idx="3">
                  <c:v>0</c:v>
                </c:pt>
                <c:pt idx="4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9A-4B54-A05B-2F5BC0AB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795951"/>
        <c:axId val="1869045919"/>
      </c:lineChart>
      <c:catAx>
        <c:axId val="204379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045919"/>
        <c:crosses val="autoZero"/>
        <c:auto val="1"/>
        <c:lblAlgn val="ctr"/>
        <c:lblOffset val="100"/>
        <c:noMultiLvlLbl val="0"/>
      </c:catAx>
      <c:valAx>
        <c:axId val="18690459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0437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</a:t>
            </a:r>
            <a:r>
              <a:rPr lang="en-US" baseline="0"/>
              <a:t> Expansions, Contractions, &amp; Net Change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Trends!$L$47</c:f>
              <c:strCache>
                <c:ptCount val="1"/>
                <c:pt idx="0">
                  <c:v>Expansions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Trends!$K$48:$K$52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Trends!$L$48:$L$52</c:f>
              <c:numCache>
                <c:formatCode>_(* #,##0_);_(* \(#,##0\);_(* "-"??_);_(@_)</c:formatCode>
                <c:ptCount val="5"/>
                <c:pt idx="0">
                  <c:v>2048</c:v>
                </c:pt>
                <c:pt idx="1">
                  <c:v>1754</c:v>
                </c:pt>
                <c:pt idx="2">
                  <c:v>3562</c:v>
                </c:pt>
                <c:pt idx="3">
                  <c:v>1789</c:v>
                </c:pt>
                <c:pt idx="4">
                  <c:v>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D-4DAB-8437-826AB55933AD}"/>
            </c:ext>
          </c:extLst>
        </c:ser>
        <c:ser>
          <c:idx val="1"/>
          <c:order val="1"/>
          <c:tx>
            <c:strRef>
              <c:f>Trends!$M$47</c:f>
              <c:strCache>
                <c:ptCount val="1"/>
                <c:pt idx="0">
                  <c:v>Contractions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Trends!$K$48:$K$52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Trends!$M$48:$M$52</c:f>
              <c:numCache>
                <c:formatCode>_(* #,##0_);_(* \(#,##0\);_(* "-"??_);_(@_)</c:formatCode>
                <c:ptCount val="5"/>
                <c:pt idx="0">
                  <c:v>-925</c:v>
                </c:pt>
                <c:pt idx="1">
                  <c:v>-619</c:v>
                </c:pt>
                <c:pt idx="2">
                  <c:v>-2427</c:v>
                </c:pt>
                <c:pt idx="3">
                  <c:v>-827</c:v>
                </c:pt>
                <c:pt idx="4">
                  <c:v>-2094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D-4DAB-8437-826AB55933AD}"/>
            </c:ext>
          </c:extLst>
        </c:ser>
        <c:ser>
          <c:idx val="2"/>
          <c:order val="2"/>
          <c:tx>
            <c:strRef>
              <c:f>Trends!$N$47</c:f>
              <c:strCache>
                <c:ptCount val="1"/>
                <c:pt idx="0">
                  <c:v>Net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Trends!$K$48:$K$52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Trends!$N$48:$N$52</c:f>
              <c:numCache>
                <c:formatCode>_(* #,##0_);_(* \(#,##0\);_(* "-"??_);_(@_)</c:formatCode>
                <c:ptCount val="5"/>
                <c:pt idx="0">
                  <c:v>1123</c:v>
                </c:pt>
                <c:pt idx="1">
                  <c:v>1135</c:v>
                </c:pt>
                <c:pt idx="2">
                  <c:v>1135</c:v>
                </c:pt>
                <c:pt idx="3">
                  <c:v>962</c:v>
                </c:pt>
                <c:pt idx="4">
                  <c:v>-561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D-4DAB-8437-826AB5593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07151"/>
        <c:axId val="1528889583"/>
      </c:lineChart>
      <c:catAx>
        <c:axId val="113020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889583"/>
        <c:crosses val="autoZero"/>
        <c:auto val="1"/>
        <c:lblAlgn val="ctr"/>
        <c:lblOffset val="100"/>
        <c:noMultiLvlLbl val="0"/>
      </c:catAx>
      <c:valAx>
        <c:axId val="15288895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3020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Establishments By Size,</a:t>
            </a:r>
            <a:r>
              <a:rPr lang="en-US" baseline="0"/>
              <a:t> 2018-2022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'Trends by Size'!$B$23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'Trends by Size'!$A$24:$A$28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Size'!$B$24:$B$28</c:f>
              <c:numCache>
                <c:formatCode>_(* #,##0_);_(* \(#,##0\);_(* "-"??_);_(@_)</c:formatCode>
                <c:ptCount val="5"/>
                <c:pt idx="0">
                  <c:v>1652</c:v>
                </c:pt>
                <c:pt idx="1">
                  <c:v>6646</c:v>
                </c:pt>
                <c:pt idx="2">
                  <c:v>1675</c:v>
                </c:pt>
                <c:pt idx="3">
                  <c:v>153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9-4E4F-9931-98E081C28662}"/>
            </c:ext>
          </c:extLst>
        </c:ser>
        <c:ser>
          <c:idx val="1"/>
          <c:order val="1"/>
          <c:tx>
            <c:strRef>
              <c:f>'Trends by Size'!$C$23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'Trends by Size'!$A$24:$A$28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Size'!$C$24:$C$28</c:f>
              <c:numCache>
                <c:formatCode>_(* #,##0_);_(* \(#,##0\);_(* "-"??_);_(@_)</c:formatCode>
                <c:ptCount val="5"/>
                <c:pt idx="0">
                  <c:v>1659</c:v>
                </c:pt>
                <c:pt idx="1">
                  <c:v>6768</c:v>
                </c:pt>
                <c:pt idx="2">
                  <c:v>1685</c:v>
                </c:pt>
                <c:pt idx="3">
                  <c:v>158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9-4E4F-9931-98E081C28662}"/>
            </c:ext>
          </c:extLst>
        </c:ser>
        <c:ser>
          <c:idx val="2"/>
          <c:order val="2"/>
          <c:tx>
            <c:strRef>
              <c:f>'Trends by Size'!$D$23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'Trends by Size'!$A$24:$A$28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Size'!$D$24:$D$28</c:f>
              <c:numCache>
                <c:formatCode>_(* #,##0_);_(* \(#,##0\);_(* "-"??_);_(@_)</c:formatCode>
                <c:ptCount val="5"/>
                <c:pt idx="0">
                  <c:v>1839</c:v>
                </c:pt>
                <c:pt idx="1">
                  <c:v>5725</c:v>
                </c:pt>
                <c:pt idx="2">
                  <c:v>1662</c:v>
                </c:pt>
                <c:pt idx="3">
                  <c:v>147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9-4E4F-9931-98E081C28662}"/>
            </c:ext>
          </c:extLst>
        </c:ser>
        <c:ser>
          <c:idx val="3"/>
          <c:order val="3"/>
          <c:tx>
            <c:strRef>
              <c:f>'Trends by Size'!$E$23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'Trends by Size'!$A$24:$A$28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Size'!$E$24:$E$28</c:f>
              <c:numCache>
                <c:formatCode>_(* #,##0_);_(* \(#,##0\);_(* "-"??_);_(@_)</c:formatCode>
                <c:ptCount val="5"/>
                <c:pt idx="0">
                  <c:v>1669</c:v>
                </c:pt>
                <c:pt idx="1">
                  <c:v>6088</c:v>
                </c:pt>
                <c:pt idx="2">
                  <c:v>1716</c:v>
                </c:pt>
                <c:pt idx="3">
                  <c:v>150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9-4E4F-9931-98E081C28662}"/>
            </c:ext>
          </c:extLst>
        </c:ser>
        <c:ser>
          <c:idx val="4"/>
          <c:order val="4"/>
          <c:tx>
            <c:strRef>
              <c:f>'Trends by Size'!$F$23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'Trends by Size'!$A$24:$A$28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Size'!$F$24:$F$28</c:f>
              <c:numCache>
                <c:formatCode>_(* #,##0_);_(* \(#,##0\);_(* "-"??_);_(@_)</c:formatCode>
                <c:ptCount val="5"/>
                <c:pt idx="0">
                  <c:v>1863</c:v>
                </c:pt>
                <c:pt idx="1">
                  <c:v>5862</c:v>
                </c:pt>
                <c:pt idx="2">
                  <c:v>1694</c:v>
                </c:pt>
                <c:pt idx="3">
                  <c:v>146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9-4E4F-9931-98E081C28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887328"/>
        <c:axId val="1805882752"/>
      </c:barChart>
      <c:catAx>
        <c:axId val="18058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882752"/>
        <c:crosses val="autoZero"/>
        <c:auto val="1"/>
        <c:lblAlgn val="ctr"/>
        <c:lblOffset val="100"/>
        <c:noMultiLvlLbl val="0"/>
      </c:catAx>
      <c:valAx>
        <c:axId val="18058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8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Jobs by Establishment Size, 2018-2022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'Trends by Size'!$I$23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'Trends by Size'!$H$24:$H$28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Size'!$I$24:$I$28</c:f>
              <c:numCache>
                <c:formatCode>_(* #,##0_);_(* \(#,##0\);_(* "-"??_);_(@_)</c:formatCode>
                <c:ptCount val="5"/>
                <c:pt idx="0">
                  <c:v>1652</c:v>
                </c:pt>
                <c:pt idx="1">
                  <c:v>24978</c:v>
                </c:pt>
                <c:pt idx="2">
                  <c:v>40658</c:v>
                </c:pt>
                <c:pt idx="3">
                  <c:v>26237</c:v>
                </c:pt>
                <c:pt idx="4">
                  <c:v>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D-4892-9825-12DECA20CC43}"/>
            </c:ext>
          </c:extLst>
        </c:ser>
        <c:ser>
          <c:idx val="1"/>
          <c:order val="1"/>
          <c:tx>
            <c:strRef>
              <c:f>'Trends by Size'!$J$23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'Trends by Size'!$H$24:$H$28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Size'!$J$24:$J$28</c:f>
              <c:numCache>
                <c:formatCode>_(* #,##0_);_(* \(#,##0\);_(* "-"??_);_(@_)</c:formatCode>
                <c:ptCount val="5"/>
                <c:pt idx="0">
                  <c:v>1659</c:v>
                </c:pt>
                <c:pt idx="1">
                  <c:v>25543</c:v>
                </c:pt>
                <c:pt idx="2">
                  <c:v>40962</c:v>
                </c:pt>
                <c:pt idx="3">
                  <c:v>26709</c:v>
                </c:pt>
                <c:pt idx="4">
                  <c:v>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D-4892-9825-12DECA20CC43}"/>
            </c:ext>
          </c:extLst>
        </c:ser>
        <c:ser>
          <c:idx val="2"/>
          <c:order val="2"/>
          <c:tx>
            <c:strRef>
              <c:f>'Trends by Size'!$K$23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'Trends by Size'!$H$24:$H$28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Size'!$K$24:$K$28</c:f>
              <c:numCache>
                <c:formatCode>_(* #,##0_);_(* \(#,##0\);_(* "-"??_);_(@_)</c:formatCode>
                <c:ptCount val="5"/>
                <c:pt idx="0">
                  <c:v>1839</c:v>
                </c:pt>
                <c:pt idx="1">
                  <c:v>22328</c:v>
                </c:pt>
                <c:pt idx="2">
                  <c:v>41466</c:v>
                </c:pt>
                <c:pt idx="3">
                  <c:v>24456</c:v>
                </c:pt>
                <c:pt idx="4">
                  <c:v>8840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D-4892-9825-12DECA20CC43}"/>
            </c:ext>
          </c:extLst>
        </c:ser>
        <c:ser>
          <c:idx val="3"/>
          <c:order val="3"/>
          <c:tx>
            <c:strRef>
              <c:f>'Trends by Size'!$L$23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'Trends by Size'!$H$24:$H$28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Size'!$L$24:$L$28</c:f>
              <c:numCache>
                <c:formatCode>_(* #,##0_);_(* \(#,##0\);_(* "-"??_);_(@_)</c:formatCode>
                <c:ptCount val="5"/>
                <c:pt idx="0">
                  <c:v>1669</c:v>
                </c:pt>
                <c:pt idx="1">
                  <c:v>23826</c:v>
                </c:pt>
                <c:pt idx="2">
                  <c:v>42221</c:v>
                </c:pt>
                <c:pt idx="3">
                  <c:v>24476</c:v>
                </c:pt>
                <c:pt idx="4">
                  <c:v>8840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0D-4892-9825-12DECA20CC43}"/>
            </c:ext>
          </c:extLst>
        </c:ser>
        <c:ser>
          <c:idx val="4"/>
          <c:order val="4"/>
          <c:tx>
            <c:strRef>
              <c:f>'Trends by Size'!$M$23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'Trends by Size'!$H$24:$H$28</c:f>
              <c:strCache>
                <c:ptCount val="5"/>
                <c:pt idx="0">
                  <c:v>1 Job</c:v>
                </c:pt>
                <c:pt idx="1">
                  <c:v>2-9 Jobs</c:v>
                </c:pt>
                <c:pt idx="2">
                  <c:v>10-99 Jobs</c:v>
                </c:pt>
                <c:pt idx="3">
                  <c:v>100-499 Jobs</c:v>
                </c:pt>
                <c:pt idx="4">
                  <c:v>500+ Jobs</c:v>
                </c:pt>
              </c:strCache>
            </c:strRef>
          </c:cat>
          <c:val>
            <c:numRef>
              <c:f>'Trends by Size'!$M$24:$M$28</c:f>
              <c:numCache>
                <c:formatCode>_(* #,##0_);_(* \(#,##0\);_(* "-"??_);_(@_)</c:formatCode>
                <c:ptCount val="5"/>
                <c:pt idx="0">
                  <c:v>1863</c:v>
                </c:pt>
                <c:pt idx="1">
                  <c:v>22813</c:v>
                </c:pt>
                <c:pt idx="2">
                  <c:v>42017</c:v>
                </c:pt>
                <c:pt idx="3">
                  <c:v>23965</c:v>
                </c:pt>
                <c:pt idx="4">
                  <c:v>8840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D-4892-9825-12DECA20C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8178592"/>
        <c:axId val="1808181504"/>
      </c:barChart>
      <c:catAx>
        <c:axId val="18081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181504"/>
        <c:crosses val="autoZero"/>
        <c:auto val="1"/>
        <c:lblAlgn val="ctr"/>
        <c:lblOffset val="100"/>
        <c:noMultiLvlLbl val="0"/>
      </c:catAx>
      <c:valAx>
        <c:axId val="18081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17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Industry Categories by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'Top Industries'!#REF!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84D-4BCD-8EC0-215B0700E7D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'Top Industries'!#REF!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84D-4BCD-8EC0-215B0700E7DE}"/>
            </c:ext>
          </c:extLst>
        </c:ser>
        <c:ser>
          <c:idx val="2"/>
          <c:order val="2"/>
          <c:spPr>
            <a:solidFill>
              <a:srgbClr val="F7D557"/>
            </a:solidFill>
            <a:ln>
              <a:noFill/>
            </a:ln>
            <a:effectLst/>
          </c:spPr>
          <c:invertIfNegative val="0"/>
          <c:val>
            <c:numRef>
              <c:f>'Top Industries'!#REF!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'Top Industries'!#REF!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84D-4BCD-8EC0-215B0700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0072847"/>
        <c:axId val="1573125407"/>
      </c:barChart>
      <c:catAx>
        <c:axId val="12400728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125407"/>
        <c:crosses val="autoZero"/>
        <c:auto val="1"/>
        <c:lblAlgn val="ctr"/>
        <c:lblOffset val="100"/>
        <c:noMultiLvlLbl val="0"/>
      </c:catAx>
      <c:valAx>
        <c:axId val="1573125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072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Industry</a:t>
            </a:r>
            <a:r>
              <a:rPr lang="en-US" baseline="0"/>
              <a:t> Categories By Jobs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Industries'!$B$20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Industries'!$A$21:$A$30</c:f>
              <c:strCache>
                <c:ptCount val="10"/>
                <c:pt idx="0">
                  <c:v>Health Care – Hospitals, clinics, medical centers, laboratories and practitioners</c:v>
                </c:pt>
                <c:pt idx="1">
                  <c:v>Community, Civic, &amp; Goverment</c:v>
                </c:pt>
                <c:pt idx="2">
                  <c:v>Personal services and general retail</c:v>
                </c:pt>
                <c:pt idx="3">
                  <c:v>Distribution, wholesale, transportation and logistics</c:v>
                </c:pt>
                <c:pt idx="4">
                  <c:v>Restaurants, bars, entertainment and recreation</c:v>
                </c:pt>
                <c:pt idx="5">
                  <c:v>Real Estate, Construction, and Development</c:v>
                </c:pt>
                <c:pt idx="6">
                  <c:v>Education – public, private and professional schools, colleges and universities</c:v>
                </c:pt>
                <c:pt idx="7">
                  <c:v>Business services, insurance, finance, computer, marketing, printing</c:v>
                </c:pt>
                <c:pt idx="8">
                  <c:v>Agriculture, food production, forestry, wood product and fishing</c:v>
                </c:pt>
                <c:pt idx="9">
                  <c:v>Transportation/automotive dealers, services and utilities</c:v>
                </c:pt>
              </c:strCache>
            </c:strRef>
          </c:cat>
          <c:val>
            <c:numRef>
              <c:f>'Top Industries'!$B$21:$B$30</c:f>
              <c:numCache>
                <c:formatCode>_(* #,##0_);_(* \(#,##0\);_(* "-"??_);_(@_)</c:formatCode>
                <c:ptCount val="10"/>
                <c:pt idx="0">
                  <c:v>12277</c:v>
                </c:pt>
                <c:pt idx="1">
                  <c:v>9821</c:v>
                </c:pt>
                <c:pt idx="2">
                  <c:v>9315</c:v>
                </c:pt>
                <c:pt idx="3">
                  <c:v>9313</c:v>
                </c:pt>
                <c:pt idx="4">
                  <c:v>8959</c:v>
                </c:pt>
                <c:pt idx="5">
                  <c:v>7186</c:v>
                </c:pt>
                <c:pt idx="6">
                  <c:v>7172</c:v>
                </c:pt>
                <c:pt idx="7">
                  <c:v>5873</c:v>
                </c:pt>
                <c:pt idx="8">
                  <c:v>4554</c:v>
                </c:pt>
                <c:pt idx="9">
                  <c:v>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4-41F1-8D7A-31F88B87E3B4}"/>
            </c:ext>
          </c:extLst>
        </c:ser>
        <c:ser>
          <c:idx val="1"/>
          <c:order val="1"/>
          <c:tx>
            <c:strRef>
              <c:f>'Top Industries'!$C$20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Industries'!$A$21:$A$30</c:f>
              <c:strCache>
                <c:ptCount val="10"/>
                <c:pt idx="0">
                  <c:v>Health Care – Hospitals, clinics, medical centers, laboratories and practitioners</c:v>
                </c:pt>
                <c:pt idx="1">
                  <c:v>Community, Civic, &amp; Goverment</c:v>
                </c:pt>
                <c:pt idx="2">
                  <c:v>Personal services and general retail</c:v>
                </c:pt>
                <c:pt idx="3">
                  <c:v>Distribution, wholesale, transportation and logistics</c:v>
                </c:pt>
                <c:pt idx="4">
                  <c:v>Restaurants, bars, entertainment and recreation</c:v>
                </c:pt>
                <c:pt idx="5">
                  <c:v>Real Estate, Construction, and Development</c:v>
                </c:pt>
                <c:pt idx="6">
                  <c:v>Education – public, private and professional schools, colleges and universities</c:v>
                </c:pt>
                <c:pt idx="7">
                  <c:v>Business services, insurance, finance, computer, marketing, printing</c:v>
                </c:pt>
                <c:pt idx="8">
                  <c:v>Agriculture, food production, forestry, wood product and fishing</c:v>
                </c:pt>
                <c:pt idx="9">
                  <c:v>Transportation/automotive dealers, services and utilities</c:v>
                </c:pt>
              </c:strCache>
            </c:strRef>
          </c:cat>
          <c:val>
            <c:numRef>
              <c:f>'Top Industries'!$C$21:$C$30</c:f>
              <c:numCache>
                <c:formatCode>_(* #,##0_);_(* \(#,##0\);_(* "-"??_);_(@_)</c:formatCode>
                <c:ptCount val="10"/>
                <c:pt idx="0">
                  <c:v>13111</c:v>
                </c:pt>
                <c:pt idx="1">
                  <c:v>10170</c:v>
                </c:pt>
                <c:pt idx="2">
                  <c:v>9431</c:v>
                </c:pt>
                <c:pt idx="3">
                  <c:v>9322</c:v>
                </c:pt>
                <c:pt idx="4">
                  <c:v>8857</c:v>
                </c:pt>
                <c:pt idx="5">
                  <c:v>7127</c:v>
                </c:pt>
                <c:pt idx="6">
                  <c:v>7471</c:v>
                </c:pt>
                <c:pt idx="7">
                  <c:v>6099</c:v>
                </c:pt>
                <c:pt idx="8">
                  <c:v>4612</c:v>
                </c:pt>
                <c:pt idx="9">
                  <c:v>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4-41F1-8D7A-31F88B87E3B4}"/>
            </c:ext>
          </c:extLst>
        </c:ser>
        <c:ser>
          <c:idx val="2"/>
          <c:order val="2"/>
          <c:tx>
            <c:strRef>
              <c:f>'Top Industries'!$D$20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'Top Industries'!$A$21:$A$30</c:f>
              <c:strCache>
                <c:ptCount val="10"/>
                <c:pt idx="0">
                  <c:v>Health Care – Hospitals, clinics, medical centers, laboratories and practitioners</c:v>
                </c:pt>
                <c:pt idx="1">
                  <c:v>Community, Civic, &amp; Goverment</c:v>
                </c:pt>
                <c:pt idx="2">
                  <c:v>Personal services and general retail</c:v>
                </c:pt>
                <c:pt idx="3">
                  <c:v>Distribution, wholesale, transportation and logistics</c:v>
                </c:pt>
                <c:pt idx="4">
                  <c:v>Restaurants, bars, entertainment and recreation</c:v>
                </c:pt>
                <c:pt idx="5">
                  <c:v>Real Estate, Construction, and Development</c:v>
                </c:pt>
                <c:pt idx="6">
                  <c:v>Education – public, private and professional schools, colleges and universities</c:v>
                </c:pt>
                <c:pt idx="7">
                  <c:v>Business services, insurance, finance, computer, marketing, printing</c:v>
                </c:pt>
                <c:pt idx="8">
                  <c:v>Agriculture, food production, forestry, wood product and fishing</c:v>
                </c:pt>
                <c:pt idx="9">
                  <c:v>Transportation/automotive dealers, services and utilities</c:v>
                </c:pt>
              </c:strCache>
            </c:strRef>
          </c:cat>
          <c:val>
            <c:numRef>
              <c:f>'Top Industries'!$D$21:$D$30</c:f>
              <c:numCache>
                <c:formatCode>_(* #,##0_);_(* \(#,##0\);_(* "-"??_);_(@_)</c:formatCode>
                <c:ptCount val="10"/>
                <c:pt idx="0">
                  <c:v>12071</c:v>
                </c:pt>
                <c:pt idx="1">
                  <c:v>10654</c:v>
                </c:pt>
                <c:pt idx="2">
                  <c:v>12357</c:v>
                </c:pt>
                <c:pt idx="3">
                  <c:v>5904</c:v>
                </c:pt>
                <c:pt idx="4">
                  <c:v>8760</c:v>
                </c:pt>
                <c:pt idx="5">
                  <c:v>6716</c:v>
                </c:pt>
                <c:pt idx="6">
                  <c:v>7716</c:v>
                </c:pt>
                <c:pt idx="7">
                  <c:v>6096</c:v>
                </c:pt>
                <c:pt idx="8">
                  <c:v>4391</c:v>
                </c:pt>
                <c:pt idx="9">
                  <c:v>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4-41F1-8D7A-31F88B87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9240415"/>
        <c:axId val="463736991"/>
      </c:barChart>
      <c:catAx>
        <c:axId val="47924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36991"/>
        <c:crosses val="autoZero"/>
        <c:auto val="1"/>
        <c:lblAlgn val="ctr"/>
        <c:lblOffset val="100"/>
        <c:noMultiLvlLbl val="0"/>
      </c:catAx>
      <c:valAx>
        <c:axId val="46373699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4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_xlchart.v5.17</cx:f>
        <cx:nf>_xlchart.v5.16</cx:nf>
      </cx:strDim>
      <cx:numDim type="colorVal">
        <cx:f>_xlchart.v5.20</cx:f>
        <cx:nf>_xlchart.v5.19</cx:nf>
      </cx:numDim>
    </cx:data>
    <cx:data id="1">
      <cx:strDim type="cat">
        <cx:f>_xlchart.v5.17</cx:f>
        <cx:nf>_xlchart.v5.16</cx:nf>
      </cx:strDim>
      <cx:numDim type="colorVal">
        <cx:f>_xlchart.v5.23</cx:f>
        <cx:nf>_xlchart.v5.22</cx:nf>
      </cx:numDim>
    </cx:data>
  </cx:chartData>
  <cx:chart>
    <cx:title pos="t" align="ctr" overlay="0">
      <cx:tx>
        <cx:txData>
          <cx:v>Establishments by Zip Code	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Establishments by Zip Code	</a:t>
          </a:r>
        </a:p>
      </cx:txPr>
    </cx:title>
    <cx:plotArea>
      <cx:plotAreaRegion>
        <cx:series layoutId="regionMap" uniqueId="{92B066DD-1A2A-7342-9D28-D530B7B8F696}" formatIdx="0">
          <cx:tx>
            <cx:txData>
              <cx:f>_xlchart.v5.19</cx:f>
              <cx:v/>
            </cx:txData>
          </cx:tx>
          <cx:dataId val="0"/>
          <cx:layoutPr>
            <cx:geography cultureLanguage="en-US" cultureRegion="US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</cx:series>
        <cx:series layoutId="regionMap" hidden="1" uniqueId="{48C2A4C6-EDF9-894C-A20E-440406EA594C}" formatIdx="1">
          <cx:tx>
            <cx:txData>
              <cx:f>_xlchart.v5.22</cx:f>
              <cx:v/>
            </cx:txData>
          </cx:tx>
          <cx:dataId val="1"/>
          <cx:layoutPr>
            <cx:geography cultureLanguage="en-US" cultureRegion="US" attribution="Powered by Bing">
              <cx:geoCache provider="{E9337A44-BEBE-4D9F-B70C-5C5E7DAFC167}">
                <cx:binary>BMFRCoAgDADQq4gHcBV9SXUXWTMFdeEG7fi9d6BFbJSms96GRLTTF9U3AggW6klCrzhZOGtA7sA5
VyS4Z/rqeGBb1h2wpKlk3sH1AwAA//8=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2</xdr:col>
      <xdr:colOff>512445</xdr:colOff>
      <xdr:row>7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9C0C0F-F8A1-4D0A-8FD8-901E1D087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619250" cy="1217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73</xdr:row>
      <xdr:rowOff>119380</xdr:rowOff>
    </xdr:from>
    <xdr:to>
      <xdr:col>1</xdr:col>
      <xdr:colOff>563880</xdr:colOff>
      <xdr:row>73</xdr:row>
      <xdr:rowOff>119380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718C430-57D7-473E-A2BF-E8A1216F32E4}"/>
            </a:ext>
          </a:extLst>
        </xdr:cNvPr>
        <xdr:cNvCxnSpPr/>
      </xdr:nvCxnSpPr>
      <xdr:spPr>
        <a:xfrm>
          <a:off x="457200" y="6062980"/>
          <a:ext cx="7162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58103</xdr:colOff>
      <xdr:row>3</xdr:row>
      <xdr:rowOff>174307</xdr:rowOff>
    </xdr:from>
    <xdr:to>
      <xdr:col>6</xdr:col>
      <xdr:colOff>49530</xdr:colOff>
      <xdr:row>19</xdr:row>
      <xdr:rowOff>18097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114D9B-8696-43B4-ADEA-DD55AD671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1212532</xdr:colOff>
      <xdr:row>4</xdr:row>
      <xdr:rowOff>20002</xdr:rowOff>
    </xdr:from>
    <xdr:to>
      <xdr:col>12</xdr:col>
      <xdr:colOff>5715</xdr:colOff>
      <xdr:row>19</xdr:row>
      <xdr:rowOff>31432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F6FE24-7D92-456E-A965-1BB36698D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168592</xdr:rowOff>
    </xdr:from>
    <xdr:to>
      <xdr:col>4</xdr:col>
      <xdr:colOff>0</xdr:colOff>
      <xdr:row>45</xdr:row>
      <xdr:rowOff>16192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9C6A14D-F119-4682-B06C-A8C3B0829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</xdr:colOff>
      <xdr:row>29</xdr:row>
      <xdr:rowOff>149542</xdr:rowOff>
    </xdr:from>
    <xdr:to>
      <xdr:col>9</xdr:col>
      <xdr:colOff>0</xdr:colOff>
      <xdr:row>44</xdr:row>
      <xdr:rowOff>170497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0C6021-C73A-47D2-96AD-F3A96E76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990600</xdr:colOff>
      <xdr:row>30</xdr:row>
      <xdr:rowOff>0</xdr:rowOff>
    </xdr:from>
    <xdr:to>
      <xdr:col>14</xdr:col>
      <xdr:colOff>11430</xdr:colOff>
      <xdr:row>45</xdr:row>
      <xdr:rowOff>20955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3E78C58-C4B6-4F50-B76C-71FC45263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855345</xdr:colOff>
      <xdr:row>0</xdr:row>
      <xdr:rowOff>153352</xdr:rowOff>
    </xdr:from>
    <xdr:to>
      <xdr:col>6</xdr:col>
      <xdr:colOff>15240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4B1ADE-5C0C-0E54-D403-A82BB6A7C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</xdr:colOff>
      <xdr:row>1</xdr:row>
      <xdr:rowOff>952</xdr:rowOff>
    </xdr:from>
    <xdr:to>
      <xdr:col>12</xdr:col>
      <xdr:colOff>581025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E92A50-9BF9-AF5E-8B39-87254C4BF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2857</xdr:rowOff>
    </xdr:from>
    <xdr:to>
      <xdr:col>5</xdr:col>
      <xdr:colOff>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B50728-49BD-451B-805C-266848C0C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58102</xdr:rowOff>
    </xdr:from>
    <xdr:to>
      <xdr:col>4</xdr:col>
      <xdr:colOff>9525</xdr:colOff>
      <xdr:row>18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EAF89-D1D8-4E2D-A5E3-58DCC7438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720090</xdr:colOff>
      <xdr:row>2</xdr:row>
      <xdr:rowOff>107631</xdr:rowOff>
    </xdr:from>
    <xdr:to>
      <xdr:col>19</xdr:col>
      <xdr:colOff>316230</xdr:colOff>
      <xdr:row>19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0E4148-1776-4DAC-A6C7-BF4C58088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150494</xdr:rowOff>
    </xdr:from>
    <xdr:to>
      <xdr:col>6</xdr:col>
      <xdr:colOff>760095</xdr:colOff>
      <xdr:row>18</xdr:row>
      <xdr:rowOff>121919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544134-7BAB-4697-8728-E38517678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</xdr:colOff>
      <xdr:row>22</xdr:row>
      <xdr:rowOff>125730</xdr:rowOff>
    </xdr:from>
    <xdr:to>
      <xdr:col>19</xdr:col>
      <xdr:colOff>462915</xdr:colOff>
      <xdr:row>45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936B88-0328-4E63-9AEF-8149DA06B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44</xdr:row>
      <xdr:rowOff>55245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3568ACDE-6345-45C5-9391-10E3313E8A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975100"/>
              <a:ext cx="6134100" cy="46272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Q24"/>
  <sheetViews>
    <sheetView tabSelected="1" workbookViewId="0">
      <selection activeCell="M29" sqref="M29"/>
    </sheetView>
  </sheetViews>
  <sheetFormatPr baseColWidth="10" defaultColWidth="8.83203125" defaultRowHeight="15" x14ac:dyDescent="0.2"/>
  <sheetData>
    <row r="3" spans="4:14" x14ac:dyDescent="0.2">
      <c r="D3" s="32" t="s">
        <v>123</v>
      </c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4:14" x14ac:dyDescent="0.2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4:14" x14ac:dyDescent="0.2"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4:14" ht="14.5" customHeight="1" x14ac:dyDescent="0.2">
      <c r="D7" s="34" t="s">
        <v>149</v>
      </c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4:14" ht="14.5" customHeight="1" x14ac:dyDescent="0.2">
      <c r="D8" s="37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4:14" ht="14.5" customHeight="1" x14ac:dyDescent="0.2">
      <c r="D9" s="37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4:14" ht="14.5" customHeight="1" x14ac:dyDescent="0.2"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4:14" ht="14.5" customHeight="1" x14ac:dyDescent="0.2"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4:14" ht="14.5" customHeight="1" x14ac:dyDescent="0.2"/>
    <row r="13" spans="4:14" ht="14.5" customHeight="1" x14ac:dyDescent="0.2">
      <c r="D13" s="45" t="s">
        <v>122</v>
      </c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4:14" ht="14.5" customHeight="1" x14ac:dyDescent="0.2"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4:14" ht="14.5" customHeight="1" x14ac:dyDescent="0.2"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4:14" ht="14.5" customHeight="1" x14ac:dyDescent="0.2"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2:17" ht="14.5" customHeight="1" x14ac:dyDescent="0.2"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2:17" ht="14.5" customHeight="1" x14ac:dyDescent="0.2"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7" ht="14.5" customHeight="1" x14ac:dyDescent="0.2"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7" ht="14.5" customHeight="1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7" ht="14.5" customHeight="1" x14ac:dyDescent="0.2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7" ht="14.5" customHeight="1" x14ac:dyDescent="0.2">
      <c r="B22" s="44" t="s">
        <v>128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4" spans="2:17" x14ac:dyDescent="0.2">
      <c r="C24" s="43" t="s">
        <v>124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</sheetData>
  <mergeCells count="5">
    <mergeCell ref="D3:N5"/>
    <mergeCell ref="D7:N11"/>
    <mergeCell ref="C24:N24"/>
    <mergeCell ref="B22:Q22"/>
    <mergeCell ref="D13:N1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F48"/>
  <sheetViews>
    <sheetView workbookViewId="0">
      <selection activeCell="I28" sqref="I28"/>
    </sheetView>
  </sheetViews>
  <sheetFormatPr baseColWidth="10" defaultColWidth="8.83203125" defaultRowHeight="15" x14ac:dyDescent="0.2"/>
  <cols>
    <col min="1" max="1" width="70.1640625" bestFit="1" customWidth="1"/>
    <col min="2" max="2" width="18.5" bestFit="1" customWidth="1"/>
    <col min="3" max="3" width="16.5" customWidth="1"/>
    <col min="4" max="4" width="61" bestFit="1" customWidth="1"/>
    <col min="5" max="5" width="16.33203125" bestFit="1" customWidth="1"/>
    <col min="6" max="6" width="16.5" bestFit="1" customWidth="1"/>
    <col min="9" max="9" width="16.1640625" bestFit="1" customWidth="1"/>
    <col min="10" max="10" width="19.1640625" bestFit="1" customWidth="1"/>
  </cols>
  <sheetData>
    <row r="1" spans="1:6" x14ac:dyDescent="0.2">
      <c r="A1" s="71" t="s">
        <v>169</v>
      </c>
      <c r="B1" s="72"/>
      <c r="C1" s="72"/>
      <c r="D1" s="72"/>
      <c r="E1" s="72"/>
      <c r="F1" s="73"/>
    </row>
    <row r="2" spans="1:6" ht="16" thickBot="1" x14ac:dyDescent="0.25">
      <c r="A2" s="74"/>
      <c r="B2" s="75"/>
      <c r="C2" s="75"/>
      <c r="D2" s="75"/>
      <c r="E2" s="75"/>
      <c r="F2" s="76"/>
    </row>
    <row r="4" spans="1:6" ht="14.5" customHeight="1" x14ac:dyDescent="0.2">
      <c r="A4" s="66" t="s">
        <v>136</v>
      </c>
      <c r="B4" s="67"/>
      <c r="D4" s="70" t="s">
        <v>170</v>
      </c>
      <c r="E4" s="70"/>
      <c r="F4" s="70"/>
    </row>
    <row r="5" spans="1:6" ht="14.5" customHeight="1" x14ac:dyDescent="0.2">
      <c r="A5" s="68"/>
      <c r="B5" s="69"/>
      <c r="D5" s="70"/>
      <c r="E5" s="70"/>
      <c r="F5" s="70"/>
    </row>
    <row r="6" spans="1:6" ht="14.5" customHeight="1" x14ac:dyDescent="0.25">
      <c r="A6" s="12"/>
      <c r="B6" s="12"/>
      <c r="F6" s="12"/>
    </row>
    <row r="7" spans="1:6" x14ac:dyDescent="0.2">
      <c r="A7" s="3" t="s">
        <v>43</v>
      </c>
      <c r="B7" s="16" t="s">
        <v>70</v>
      </c>
      <c r="C7" s="1"/>
      <c r="D7" s="3" t="s">
        <v>43</v>
      </c>
      <c r="E7" s="16" t="s">
        <v>70</v>
      </c>
      <c r="F7" s="3" t="s">
        <v>58</v>
      </c>
    </row>
    <row r="8" spans="1:6" x14ac:dyDescent="0.2">
      <c r="A8" t="s">
        <v>39</v>
      </c>
      <c r="B8" s="4">
        <v>0.17297254261225958</v>
      </c>
      <c r="D8" s="97" t="s">
        <v>39</v>
      </c>
      <c r="E8" s="98">
        <v>0.17771744805262607</v>
      </c>
      <c r="F8" s="99">
        <v>1.0274315528274496</v>
      </c>
    </row>
    <row r="9" spans="1:6" x14ac:dyDescent="0.2">
      <c r="A9" t="s">
        <v>40</v>
      </c>
      <c r="B9" s="4">
        <v>0.47128951413023912</v>
      </c>
      <c r="D9" s="97" t="s">
        <v>40</v>
      </c>
      <c r="E9" s="98">
        <v>0.49545786780829071</v>
      </c>
      <c r="F9" s="99">
        <v>1.0512813312272693</v>
      </c>
    </row>
    <row r="10" spans="1:6" x14ac:dyDescent="0.2">
      <c r="A10" t="s">
        <v>41</v>
      </c>
      <c r="B10" s="4">
        <v>0.3557379432575013</v>
      </c>
      <c r="D10" s="2" t="s">
        <v>41</v>
      </c>
      <c r="E10" s="4">
        <v>0.32682468413908322</v>
      </c>
      <c r="F10" s="10">
        <v>0.9187231509417898</v>
      </c>
    </row>
    <row r="11" spans="1:6" x14ac:dyDescent="0.2">
      <c r="A11" s="17" t="s">
        <v>42</v>
      </c>
      <c r="B11" s="9">
        <v>1</v>
      </c>
      <c r="D11" s="17" t="s">
        <v>42</v>
      </c>
      <c r="E11" s="9">
        <v>1</v>
      </c>
      <c r="F11" s="9"/>
    </row>
    <row r="12" spans="1:6" x14ac:dyDescent="0.2">
      <c r="A12" s="2"/>
      <c r="B12" s="4"/>
    </row>
    <row r="13" spans="1:6" x14ac:dyDescent="0.2">
      <c r="A13" s="3" t="s">
        <v>64</v>
      </c>
      <c r="B13" s="16" t="s">
        <v>70</v>
      </c>
      <c r="C13" s="1"/>
      <c r="D13" s="3" t="s">
        <v>64</v>
      </c>
      <c r="E13" s="16" t="s">
        <v>70</v>
      </c>
      <c r="F13" s="3" t="s">
        <v>58</v>
      </c>
    </row>
    <row r="14" spans="1:6" x14ac:dyDescent="0.2">
      <c r="A14" s="2" t="s">
        <v>21</v>
      </c>
      <c r="B14" s="4">
        <v>1.7600000000000001E-2</v>
      </c>
      <c r="D14" s="97" t="s">
        <v>21</v>
      </c>
      <c r="E14" s="98">
        <v>2.8129248143887901E-2</v>
      </c>
      <c r="F14" s="99">
        <v>1.5982527354481761</v>
      </c>
    </row>
    <row r="15" spans="1:6" x14ac:dyDescent="0.2">
      <c r="A15" s="2" t="s">
        <v>25</v>
      </c>
      <c r="B15" s="4">
        <v>6.8000000000000005E-2</v>
      </c>
      <c r="D15" s="2" t="s">
        <v>25</v>
      </c>
      <c r="E15" s="4">
        <v>6.1486981072885076E-2</v>
      </c>
      <c r="F15" s="10">
        <v>0.90422030989536872</v>
      </c>
    </row>
    <row r="16" spans="1:6" x14ac:dyDescent="0.2">
      <c r="A16" s="2" t="s">
        <v>34</v>
      </c>
      <c r="B16" s="4">
        <v>4.6420016338738039E-2</v>
      </c>
      <c r="D16" s="2" t="s">
        <v>34</v>
      </c>
      <c r="E16" s="4">
        <v>4.4651260064833213E-2</v>
      </c>
      <c r="F16" s="10">
        <v>0.96189668997533773</v>
      </c>
    </row>
    <row r="17" spans="1:6" x14ac:dyDescent="0.2">
      <c r="A17" s="2" t="s">
        <v>38</v>
      </c>
      <c r="B17" s="4">
        <v>0.10841029617424294</v>
      </c>
      <c r="D17" s="97" t="s">
        <v>38</v>
      </c>
      <c r="E17" s="98">
        <v>0.11795461675206526</v>
      </c>
      <c r="F17" s="99">
        <v>1.0880388755924268</v>
      </c>
    </row>
    <row r="18" spans="1:6" x14ac:dyDescent="0.2">
      <c r="A18" s="2" t="s">
        <v>28</v>
      </c>
      <c r="B18" s="4">
        <v>2.9510114786557927E-2</v>
      </c>
      <c r="D18" s="97" t="s">
        <v>28</v>
      </c>
      <c r="E18" s="98">
        <v>3.3880581407508104E-2</v>
      </c>
      <c r="F18" s="99">
        <v>1.1481006310060493</v>
      </c>
    </row>
    <row r="19" spans="1:6" x14ac:dyDescent="0.2">
      <c r="A19" s="2" t="s">
        <v>37</v>
      </c>
      <c r="B19" s="4">
        <v>1.4601016324891651E-2</v>
      </c>
      <c r="D19" s="97" t="s">
        <v>37</v>
      </c>
      <c r="E19" s="98">
        <v>1.5685454355327828E-2</v>
      </c>
      <c r="F19" s="99">
        <v>1.0742714072983699</v>
      </c>
    </row>
    <row r="20" spans="1:6" x14ac:dyDescent="0.2">
      <c r="A20" s="2" t="s">
        <v>33</v>
      </c>
      <c r="B20" s="4">
        <v>2.7931626535218287E-2</v>
      </c>
      <c r="D20" s="97" t="s">
        <v>33</v>
      </c>
      <c r="E20" s="98">
        <v>2.9279514796611943E-2</v>
      </c>
      <c r="F20" s="99">
        <v>1.0482567049825808</v>
      </c>
    </row>
    <row r="21" spans="1:6" x14ac:dyDescent="0.2">
      <c r="A21" s="2" t="s">
        <v>29</v>
      </c>
      <c r="B21" s="4">
        <v>2.0094570831198682E-2</v>
      </c>
      <c r="D21" s="97" t="s">
        <v>29</v>
      </c>
      <c r="E21" s="98">
        <v>2.4469308794311407E-2</v>
      </c>
      <c r="F21" s="99">
        <v>1.2177074593860218</v>
      </c>
    </row>
    <row r="22" spans="1:6" x14ac:dyDescent="0.2">
      <c r="A22" s="2" t="s">
        <v>113</v>
      </c>
      <c r="B22" s="4">
        <v>0.23272663075836669</v>
      </c>
      <c r="D22" s="2" t="s">
        <v>113</v>
      </c>
      <c r="E22" s="4">
        <v>0.19366307644044756</v>
      </c>
      <c r="F22" s="10">
        <v>0.83214832702804131</v>
      </c>
    </row>
    <row r="23" spans="1:6" x14ac:dyDescent="0.2">
      <c r="A23" s="2" t="s">
        <v>24</v>
      </c>
      <c r="B23" s="4">
        <v>1.0405560709488931E-2</v>
      </c>
      <c r="D23" s="2" t="s">
        <v>24</v>
      </c>
      <c r="E23" s="4">
        <v>9.7249817003032517E-3</v>
      </c>
      <c r="F23" s="10">
        <v>0.93459468180652172</v>
      </c>
    </row>
    <row r="24" spans="1:6" x14ac:dyDescent="0.2">
      <c r="A24" s="2" t="s">
        <v>20</v>
      </c>
      <c r="B24" s="4">
        <v>2.3521551903186055E-2</v>
      </c>
      <c r="D24" s="2" t="s">
        <v>20</v>
      </c>
      <c r="E24" s="4">
        <v>2.1332217923245845E-2</v>
      </c>
      <c r="F24" s="10">
        <v>0.90692221376585025</v>
      </c>
    </row>
    <row r="25" spans="1:6" x14ac:dyDescent="0.2">
      <c r="A25" s="2" t="s">
        <v>22</v>
      </c>
      <c r="B25" s="4">
        <v>8.5570678888411966E-3</v>
      </c>
      <c r="D25" s="2" t="s">
        <v>22</v>
      </c>
      <c r="E25" s="4">
        <v>8.4701453518770259E-3</v>
      </c>
      <c r="F25" s="10">
        <v>0.98984201854030851</v>
      </c>
    </row>
    <row r="26" spans="1:6" x14ac:dyDescent="0.2">
      <c r="A26" s="2" t="s">
        <v>36</v>
      </c>
      <c r="B26" s="4">
        <v>4.7745808005981639E-2</v>
      </c>
      <c r="D26" s="2" t="s">
        <v>36</v>
      </c>
      <c r="E26" s="4">
        <v>3.46125692774234E-2</v>
      </c>
      <c r="F26" s="10">
        <v>0.72493420308411383</v>
      </c>
    </row>
    <row r="27" spans="1:6" x14ac:dyDescent="0.2">
      <c r="A27" s="2" t="s">
        <v>30</v>
      </c>
      <c r="B27" s="4">
        <v>0.11320806967502527</v>
      </c>
      <c r="D27" s="97" t="s">
        <v>30</v>
      </c>
      <c r="E27" s="98">
        <v>0.12799330753947505</v>
      </c>
      <c r="F27" s="99">
        <v>1.1306023316791129</v>
      </c>
    </row>
    <row r="28" spans="1:6" x14ac:dyDescent="0.2">
      <c r="A28" s="2" t="s">
        <v>26</v>
      </c>
      <c r="B28" s="4">
        <v>2.4819650794090362E-3</v>
      </c>
      <c r="D28" s="97" t="s">
        <v>26</v>
      </c>
      <c r="E28" s="98">
        <v>2.5096726968524522E-3</v>
      </c>
      <c r="F28" s="99">
        <v>1.0111635806938966</v>
      </c>
    </row>
    <row r="29" spans="1:6" x14ac:dyDescent="0.2">
      <c r="A29" s="2" t="s">
        <v>35</v>
      </c>
      <c r="B29" s="4">
        <v>0.10276443139806982</v>
      </c>
      <c r="D29" s="97" t="s">
        <v>35</v>
      </c>
      <c r="E29" s="98">
        <v>0.10864791383457074</v>
      </c>
      <c r="F29" s="99">
        <v>1.0572521285473822</v>
      </c>
    </row>
    <row r="30" spans="1:6" x14ac:dyDescent="0.2">
      <c r="A30" s="2" t="s">
        <v>31</v>
      </c>
      <c r="B30" s="4">
        <v>6.2028357402971433E-2</v>
      </c>
      <c r="D30" s="97" t="s">
        <v>31</v>
      </c>
      <c r="E30" s="98">
        <v>6.378751437833316E-2</v>
      </c>
      <c r="F30" s="99">
        <v>1.0283605281360788</v>
      </c>
    </row>
    <row r="31" spans="1:6" x14ac:dyDescent="0.2">
      <c r="A31" s="2" t="s">
        <v>27</v>
      </c>
      <c r="B31" s="4">
        <v>1.1160188864734634E-2</v>
      </c>
      <c r="D31" s="2" t="s">
        <v>27</v>
      </c>
      <c r="E31" s="4">
        <v>1.0979818048729478E-2</v>
      </c>
      <c r="F31" s="10">
        <v>0.98383801401649085</v>
      </c>
    </row>
    <row r="32" spans="1:6" x14ac:dyDescent="0.2">
      <c r="A32" s="2" t="s">
        <v>23</v>
      </c>
      <c r="B32" s="4">
        <v>1.6338738040182219E-3</v>
      </c>
      <c r="D32" s="2" t="s">
        <v>23</v>
      </c>
      <c r="E32" s="4">
        <v>0</v>
      </c>
      <c r="F32" s="10">
        <v>0</v>
      </c>
    </row>
    <row r="33" spans="1:6" x14ac:dyDescent="0.2">
      <c r="A33" s="2" t="s">
        <v>32</v>
      </c>
      <c r="B33" s="4">
        <v>5.1096633943035957E-2</v>
      </c>
      <c r="D33" s="97" t="s">
        <v>32</v>
      </c>
      <c r="E33" s="98">
        <v>6.2700000000000006E-2</v>
      </c>
      <c r="F33" s="99">
        <f>E33/B33</f>
        <v>1.2270867014429918</v>
      </c>
    </row>
    <row r="34" spans="1:6" x14ac:dyDescent="0.2">
      <c r="A34" s="17" t="s">
        <v>42</v>
      </c>
      <c r="B34" s="9">
        <v>1</v>
      </c>
      <c r="D34" s="17" t="s">
        <v>42</v>
      </c>
      <c r="E34" s="9">
        <v>1</v>
      </c>
      <c r="F34" s="9"/>
    </row>
    <row r="46" spans="1:6" x14ac:dyDescent="0.2">
      <c r="F46" s="10"/>
    </row>
    <row r="47" spans="1:6" x14ac:dyDescent="0.2">
      <c r="F47" s="10"/>
    </row>
    <row r="48" spans="1:6" x14ac:dyDescent="0.2">
      <c r="F48" s="10"/>
    </row>
  </sheetData>
  <mergeCells count="3">
    <mergeCell ref="A4:B5"/>
    <mergeCell ref="D4:F5"/>
    <mergeCell ref="A1:F2"/>
  </mergeCells>
  <conditionalFormatting sqref="D15:D16 D22:D26">
    <cfRule type="expression" dxfId="3" priority="5">
      <formula>F15&gt;1</formula>
    </cfRule>
    <cfRule type="expression" dxfId="2" priority="6">
      <formula>#REF!</formula>
    </cfRule>
  </conditionalFormatting>
  <conditionalFormatting sqref="D31">
    <cfRule type="expression" dxfId="1" priority="1">
      <formula>F31&gt;1</formula>
    </cfRule>
    <cfRule type="expression" dxfId="0" priority="2">
      <formula>#REF!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C728-571B-44B2-B1A3-061215AB2C10}">
  <sheetPr codeName="Sheet9">
    <tabColor theme="5" tint="0.79998168889431442"/>
  </sheetPr>
  <dimension ref="A1:P94"/>
  <sheetViews>
    <sheetView topLeftCell="F1" workbookViewId="0">
      <selection activeCell="I25" sqref="I25"/>
    </sheetView>
  </sheetViews>
  <sheetFormatPr baseColWidth="10" defaultColWidth="8.83203125" defaultRowHeight="15" x14ac:dyDescent="0.2"/>
  <cols>
    <col min="1" max="1" width="10" bestFit="1" customWidth="1"/>
    <col min="2" max="2" width="17.6640625" bestFit="1" customWidth="1"/>
    <col min="3" max="3" width="20.83203125" bestFit="1" customWidth="1"/>
    <col min="4" max="4" width="22.83203125" bestFit="1" customWidth="1"/>
    <col min="5" max="5" width="22.83203125" customWidth="1"/>
    <col min="6" max="6" width="11.83203125" bestFit="1" customWidth="1"/>
    <col min="7" max="7" width="20.83203125" bestFit="1" customWidth="1"/>
    <col min="8" max="8" width="17.6640625" bestFit="1" customWidth="1"/>
    <col min="9" max="9" width="9.5" bestFit="1" customWidth="1"/>
    <col min="10" max="10" width="15.83203125" bestFit="1" customWidth="1"/>
    <col min="11" max="11" width="7" bestFit="1" customWidth="1"/>
    <col min="12" max="12" width="5" bestFit="1" customWidth="1"/>
    <col min="13" max="13" width="6.83203125" bestFit="1" customWidth="1"/>
    <col min="14" max="14" width="5.6640625" bestFit="1" customWidth="1"/>
    <col min="15" max="15" width="61" bestFit="1" customWidth="1"/>
    <col min="16" max="16" width="6.1640625" bestFit="1" customWidth="1"/>
    <col min="17" max="17" width="5" bestFit="1" customWidth="1"/>
  </cols>
  <sheetData>
    <row r="1" spans="1:16" ht="16" thickBot="1" x14ac:dyDescent="0.25">
      <c r="O1" s="83" t="s">
        <v>141</v>
      </c>
      <c r="P1" s="85"/>
    </row>
    <row r="2" spans="1:16" ht="16" thickBot="1" x14ac:dyDescent="0.25">
      <c r="F2" s="83" t="s">
        <v>140</v>
      </c>
      <c r="G2" s="84"/>
      <c r="H2" s="84"/>
      <c r="I2" s="84"/>
      <c r="J2" s="84"/>
      <c r="K2" s="85"/>
      <c r="O2" s="89"/>
      <c r="P2" s="90"/>
    </row>
    <row r="3" spans="1:16" ht="16" thickBot="1" x14ac:dyDescent="0.25">
      <c r="A3" s="77" t="s">
        <v>114</v>
      </c>
      <c r="B3" s="78"/>
      <c r="C3" s="78"/>
      <c r="D3" s="79"/>
      <c r="E3" s="18"/>
      <c r="F3" s="86"/>
      <c r="G3" s="87"/>
      <c r="H3" s="87"/>
      <c r="I3" s="87"/>
      <c r="J3" s="87"/>
      <c r="K3" s="88"/>
      <c r="O3" s="86"/>
      <c r="P3" s="88"/>
    </row>
    <row r="4" spans="1:16" ht="16" thickBot="1" x14ac:dyDescent="0.25">
      <c r="A4" s="80"/>
      <c r="B4" s="81"/>
      <c r="C4" s="81"/>
      <c r="D4" s="82"/>
      <c r="E4" s="18"/>
    </row>
    <row r="5" spans="1:16" x14ac:dyDescent="0.2">
      <c r="F5" s="1" t="s">
        <v>130</v>
      </c>
      <c r="G5" s="2">
        <v>1</v>
      </c>
    </row>
    <row r="6" spans="1:16" x14ac:dyDescent="0.2">
      <c r="O6" s="1" t="s">
        <v>64</v>
      </c>
      <c r="P6" t="s">
        <v>71</v>
      </c>
    </row>
    <row r="7" spans="1:16" x14ac:dyDescent="0.2">
      <c r="A7" s="1" t="s">
        <v>47</v>
      </c>
      <c r="B7" t="s">
        <v>137</v>
      </c>
      <c r="C7" t="s">
        <v>138</v>
      </c>
      <c r="D7" t="s">
        <v>71</v>
      </c>
      <c r="F7" s="1" t="s">
        <v>116</v>
      </c>
      <c r="G7" t="s">
        <v>138</v>
      </c>
      <c r="H7" t="s">
        <v>137</v>
      </c>
      <c r="I7" t="s">
        <v>116</v>
      </c>
      <c r="J7" t="s">
        <v>44</v>
      </c>
      <c r="K7" t="s">
        <v>71</v>
      </c>
      <c r="O7" s="2" t="s">
        <v>113</v>
      </c>
      <c r="P7">
        <v>1852</v>
      </c>
    </row>
    <row r="8" spans="1:16" x14ac:dyDescent="0.2">
      <c r="A8" s="2" t="s">
        <v>132</v>
      </c>
      <c r="B8">
        <v>0</v>
      </c>
      <c r="C8">
        <v>0</v>
      </c>
      <c r="D8">
        <v>0</v>
      </c>
      <c r="F8" s="2" t="s">
        <v>108</v>
      </c>
      <c r="G8" s="4">
        <v>1.8723994452149791E-2</v>
      </c>
      <c r="H8" s="4">
        <v>0.19452855800355018</v>
      </c>
      <c r="I8" t="s">
        <v>108</v>
      </c>
      <c r="J8" s="20">
        <v>1.8723994452149791E-2</v>
      </c>
      <c r="K8" s="20">
        <v>0.19452855800355018</v>
      </c>
      <c r="O8" s="2" t="s">
        <v>30</v>
      </c>
      <c r="P8">
        <v>1224</v>
      </c>
    </row>
    <row r="9" spans="1:16" x14ac:dyDescent="0.2">
      <c r="A9" s="2" t="s">
        <v>146</v>
      </c>
      <c r="B9">
        <v>2023</v>
      </c>
      <c r="C9">
        <v>21335</v>
      </c>
      <c r="D9">
        <v>2023</v>
      </c>
      <c r="F9" s="2" t="s">
        <v>109</v>
      </c>
      <c r="G9" s="4">
        <v>0.22928099057267481</v>
      </c>
      <c r="H9" s="4">
        <v>0.61209146914482615</v>
      </c>
      <c r="I9" t="s">
        <v>109</v>
      </c>
      <c r="J9" s="20">
        <v>0.22928099057267481</v>
      </c>
      <c r="K9" s="20">
        <v>0.61209146914482615</v>
      </c>
      <c r="O9" s="2" t="s">
        <v>38</v>
      </c>
      <c r="P9">
        <v>1128</v>
      </c>
    </row>
    <row r="10" spans="1:16" x14ac:dyDescent="0.2">
      <c r="A10" s="2" t="s">
        <v>148</v>
      </c>
      <c r="B10">
        <v>6794</v>
      </c>
      <c r="C10">
        <v>72681</v>
      </c>
      <c r="D10">
        <v>6794</v>
      </c>
      <c r="F10" s="2" t="s">
        <v>110</v>
      </c>
      <c r="G10" s="4">
        <v>0.42228989527427685</v>
      </c>
      <c r="H10" s="4">
        <v>0.17688211339667956</v>
      </c>
      <c r="I10" t="s">
        <v>110</v>
      </c>
      <c r="J10" s="20">
        <v>0.42228989527427685</v>
      </c>
      <c r="K10" s="20">
        <v>0.17688211339667956</v>
      </c>
      <c r="O10" s="2" t="s">
        <v>35</v>
      </c>
      <c r="P10">
        <v>1039</v>
      </c>
    </row>
    <row r="11" spans="1:16" x14ac:dyDescent="0.2">
      <c r="A11" s="2" t="s">
        <v>147</v>
      </c>
      <c r="B11">
        <v>760</v>
      </c>
      <c r="C11">
        <v>5482</v>
      </c>
      <c r="D11">
        <v>760</v>
      </c>
      <c r="F11" s="2" t="s">
        <v>111</v>
      </c>
      <c r="G11" s="4">
        <v>0.24085911274598484</v>
      </c>
      <c r="H11" s="4">
        <v>1.5244857471024329E-2</v>
      </c>
      <c r="I11" t="s">
        <v>111</v>
      </c>
      <c r="J11" s="20">
        <v>0.24085911274598484</v>
      </c>
      <c r="K11" s="20">
        <v>1.5244857471024329E-2</v>
      </c>
      <c r="O11" s="2" t="s">
        <v>31</v>
      </c>
      <c r="P11">
        <v>610</v>
      </c>
    </row>
    <row r="12" spans="1:16" x14ac:dyDescent="0.2">
      <c r="A12" s="2" t="s">
        <v>42</v>
      </c>
      <c r="B12">
        <v>9577</v>
      </c>
      <c r="C12">
        <v>99498</v>
      </c>
      <c r="D12">
        <v>9577</v>
      </c>
      <c r="F12" s="2" t="s">
        <v>112</v>
      </c>
      <c r="G12" s="4">
        <v>8.8846006954913667E-2</v>
      </c>
      <c r="H12" s="4">
        <v>1.2530019839198079E-3</v>
      </c>
      <c r="I12" t="s">
        <v>112</v>
      </c>
      <c r="J12" s="20">
        <v>8.8846006954913667E-2</v>
      </c>
      <c r="K12" s="20">
        <v>1.2530019839198079E-3</v>
      </c>
      <c r="O12" s="2" t="s">
        <v>32</v>
      </c>
      <c r="P12">
        <v>600</v>
      </c>
    </row>
    <row r="13" spans="1:16" x14ac:dyDescent="0.2">
      <c r="D13">
        <v>0</v>
      </c>
      <c r="F13" s="2" t="s">
        <v>42</v>
      </c>
      <c r="G13" s="4">
        <v>1</v>
      </c>
      <c r="H13" s="4">
        <v>1</v>
      </c>
      <c r="I13" t="s">
        <v>42</v>
      </c>
      <c r="J13" s="20">
        <v>1</v>
      </c>
      <c r="K13" s="20">
        <v>1</v>
      </c>
      <c r="O13" s="2" t="s">
        <v>25</v>
      </c>
      <c r="P13">
        <v>588</v>
      </c>
    </row>
    <row r="14" spans="1:16" x14ac:dyDescent="0.2">
      <c r="D14">
        <v>0</v>
      </c>
      <c r="O14" s="2" t="s">
        <v>34</v>
      </c>
      <c r="P14">
        <v>427</v>
      </c>
    </row>
    <row r="15" spans="1:16" x14ac:dyDescent="0.2">
      <c r="O15" s="2" t="s">
        <v>36</v>
      </c>
      <c r="P15">
        <v>331</v>
      </c>
    </row>
    <row r="16" spans="1:16" x14ac:dyDescent="0.2">
      <c r="O16" s="2" t="s">
        <v>28</v>
      </c>
      <c r="P16">
        <v>324</v>
      </c>
    </row>
    <row r="17" spans="1:16" x14ac:dyDescent="0.2">
      <c r="O17" s="2" t="s">
        <v>33</v>
      </c>
      <c r="P17">
        <v>280</v>
      </c>
    </row>
    <row r="18" spans="1:16" x14ac:dyDescent="0.2">
      <c r="O18" s="2" t="s">
        <v>21</v>
      </c>
      <c r="P18">
        <v>269</v>
      </c>
    </row>
    <row r="19" spans="1:16" x14ac:dyDescent="0.2">
      <c r="O19" s="2" t="s">
        <v>29</v>
      </c>
      <c r="P19">
        <v>234</v>
      </c>
    </row>
    <row r="20" spans="1:16" x14ac:dyDescent="0.2">
      <c r="O20" s="2" t="s">
        <v>20</v>
      </c>
      <c r="P20">
        <v>204</v>
      </c>
    </row>
    <row r="21" spans="1:16" x14ac:dyDescent="0.2">
      <c r="O21" s="2" t="s">
        <v>37</v>
      </c>
      <c r="P21">
        <v>150</v>
      </c>
    </row>
    <row r="22" spans="1:16" x14ac:dyDescent="0.2">
      <c r="O22" s="2" t="s">
        <v>27</v>
      </c>
      <c r="P22">
        <v>105</v>
      </c>
    </row>
    <row r="23" spans="1:16" x14ac:dyDescent="0.2">
      <c r="E23" s="19"/>
      <c r="L23" s="4"/>
      <c r="M23" s="4"/>
      <c r="O23" s="2" t="s">
        <v>24</v>
      </c>
      <c r="P23">
        <v>93</v>
      </c>
    </row>
    <row r="24" spans="1:16" x14ac:dyDescent="0.2">
      <c r="E24" s="19"/>
      <c r="L24" s="4"/>
      <c r="M24" s="4"/>
      <c r="O24" s="2" t="s">
        <v>22</v>
      </c>
      <c r="P24">
        <v>81</v>
      </c>
    </row>
    <row r="25" spans="1:16" x14ac:dyDescent="0.2">
      <c r="E25" s="19"/>
      <c r="L25" s="4"/>
      <c r="M25" s="4"/>
      <c r="O25" s="2" t="s">
        <v>26</v>
      </c>
      <c r="P25">
        <v>24</v>
      </c>
    </row>
    <row r="26" spans="1:16" x14ac:dyDescent="0.2">
      <c r="A26" s="1" t="s">
        <v>130</v>
      </c>
      <c r="B26" s="2">
        <v>1</v>
      </c>
      <c r="L26" s="4"/>
      <c r="M26" s="4"/>
      <c r="O26" s="2" t="s">
        <v>42</v>
      </c>
      <c r="P26">
        <v>9563</v>
      </c>
    </row>
    <row r="27" spans="1:16" x14ac:dyDescent="0.2">
      <c r="L27" s="4"/>
      <c r="M27" s="4"/>
    </row>
    <row r="28" spans="1:16" x14ac:dyDescent="0.2">
      <c r="A28" s="1" t="s">
        <v>115</v>
      </c>
      <c r="B28" t="s">
        <v>137</v>
      </c>
      <c r="C28" t="s">
        <v>115</v>
      </c>
      <c r="D28" t="s">
        <v>71</v>
      </c>
    </row>
    <row r="29" spans="1:16" x14ac:dyDescent="0.2">
      <c r="A29" s="2" t="s">
        <v>131</v>
      </c>
      <c r="B29">
        <v>12</v>
      </c>
      <c r="C29" t="s">
        <v>131</v>
      </c>
      <c r="D29">
        <v>12</v>
      </c>
    </row>
    <row r="30" spans="1:16" ht="16" thickBot="1" x14ac:dyDescent="0.25">
      <c r="A30" s="2">
        <v>53502</v>
      </c>
      <c r="B30">
        <v>85</v>
      </c>
      <c r="C30">
        <v>53502</v>
      </c>
      <c r="D30">
        <v>85</v>
      </c>
    </row>
    <row r="31" spans="1:16" x14ac:dyDescent="0.2">
      <c r="A31" s="2">
        <v>53511</v>
      </c>
      <c r="B31">
        <v>1867</v>
      </c>
      <c r="C31">
        <v>53511</v>
      </c>
      <c r="D31">
        <v>1867</v>
      </c>
      <c r="O31" s="83" t="s">
        <v>142</v>
      </c>
      <c r="P31" s="85"/>
    </row>
    <row r="32" spans="1:16" x14ac:dyDescent="0.2">
      <c r="A32" s="2">
        <v>53520</v>
      </c>
      <c r="B32">
        <v>256</v>
      </c>
      <c r="C32">
        <v>53520</v>
      </c>
      <c r="D32">
        <v>256</v>
      </c>
      <c r="O32" s="89"/>
      <c r="P32" s="90"/>
    </row>
    <row r="33" spans="1:16" ht="16" thickBot="1" x14ac:dyDescent="0.25">
      <c r="A33" s="2">
        <v>53546</v>
      </c>
      <c r="B33">
        <v>1223</v>
      </c>
      <c r="C33">
        <v>53546</v>
      </c>
      <c r="D33">
        <v>1223</v>
      </c>
      <c r="O33" s="86"/>
      <c r="P33" s="88"/>
    </row>
    <row r="34" spans="1:16" x14ac:dyDescent="0.2">
      <c r="A34" s="2">
        <v>53545</v>
      </c>
      <c r="B34">
        <v>1421</v>
      </c>
      <c r="C34">
        <v>53545</v>
      </c>
      <c r="D34">
        <v>1421</v>
      </c>
    </row>
    <row r="35" spans="1:16" x14ac:dyDescent="0.2">
      <c r="A35" s="2">
        <v>53586</v>
      </c>
      <c r="B35">
        <v>80</v>
      </c>
      <c r="C35">
        <v>53586</v>
      </c>
      <c r="D35">
        <v>80</v>
      </c>
    </row>
    <row r="36" spans="1:16" x14ac:dyDescent="0.2">
      <c r="A36" s="2">
        <v>53566</v>
      </c>
      <c r="B36">
        <v>1181</v>
      </c>
      <c r="C36">
        <v>53566</v>
      </c>
      <c r="D36">
        <v>1181</v>
      </c>
      <c r="O36" s="1" t="s">
        <v>64</v>
      </c>
      <c r="P36" t="s">
        <v>44</v>
      </c>
    </row>
    <row r="37" spans="1:16" x14ac:dyDescent="0.2">
      <c r="A37" s="2">
        <v>53525</v>
      </c>
      <c r="B37">
        <v>156</v>
      </c>
      <c r="C37">
        <v>53525</v>
      </c>
      <c r="D37">
        <v>156</v>
      </c>
      <c r="O37" s="2" t="s">
        <v>30</v>
      </c>
      <c r="P37">
        <v>12357</v>
      </c>
    </row>
    <row r="38" spans="1:16" x14ac:dyDescent="0.2">
      <c r="A38" s="2">
        <v>53548</v>
      </c>
      <c r="B38">
        <v>960</v>
      </c>
      <c r="C38">
        <v>53548</v>
      </c>
      <c r="D38">
        <v>960</v>
      </c>
      <c r="O38" s="2" t="s">
        <v>113</v>
      </c>
      <c r="P38">
        <v>12071</v>
      </c>
    </row>
    <row r="39" spans="1:16" x14ac:dyDescent="0.2">
      <c r="A39" s="2">
        <v>53587</v>
      </c>
      <c r="B39">
        <v>60</v>
      </c>
      <c r="C39">
        <v>53587</v>
      </c>
      <c r="D39">
        <v>60</v>
      </c>
      <c r="O39" s="2" t="s">
        <v>38</v>
      </c>
      <c r="P39">
        <v>10654</v>
      </c>
    </row>
    <row r="40" spans="1:16" x14ac:dyDescent="0.2">
      <c r="A40" s="2">
        <v>53536</v>
      </c>
      <c r="B40">
        <v>289</v>
      </c>
      <c r="C40">
        <v>53536</v>
      </c>
      <c r="D40">
        <v>289</v>
      </c>
      <c r="O40" s="2" t="s">
        <v>31</v>
      </c>
      <c r="P40">
        <v>8760</v>
      </c>
    </row>
    <row r="41" spans="1:16" x14ac:dyDescent="0.2">
      <c r="A41" s="2">
        <v>53534</v>
      </c>
      <c r="B41">
        <v>292</v>
      </c>
      <c r="C41">
        <v>53534</v>
      </c>
      <c r="D41">
        <v>292</v>
      </c>
      <c r="O41" s="2" t="s">
        <v>37</v>
      </c>
      <c r="P41">
        <v>7716</v>
      </c>
    </row>
    <row r="42" spans="1:16" x14ac:dyDescent="0.2">
      <c r="A42" s="2">
        <v>53530</v>
      </c>
      <c r="B42">
        <v>296</v>
      </c>
      <c r="C42">
        <v>53530</v>
      </c>
      <c r="D42">
        <v>296</v>
      </c>
      <c r="O42" s="2" t="s">
        <v>35</v>
      </c>
      <c r="P42">
        <v>6716</v>
      </c>
    </row>
    <row r="43" spans="1:16" x14ac:dyDescent="0.2">
      <c r="A43" s="2">
        <v>53574</v>
      </c>
      <c r="B43">
        <v>181</v>
      </c>
      <c r="C43">
        <v>53574</v>
      </c>
      <c r="D43">
        <v>181</v>
      </c>
      <c r="O43" s="2" t="s">
        <v>25</v>
      </c>
      <c r="P43">
        <v>6096</v>
      </c>
    </row>
    <row r="44" spans="1:16" x14ac:dyDescent="0.2">
      <c r="A44" s="2">
        <v>53190</v>
      </c>
      <c r="B44">
        <v>22</v>
      </c>
      <c r="C44">
        <v>53190</v>
      </c>
      <c r="D44">
        <v>22</v>
      </c>
      <c r="O44" s="2" t="s">
        <v>28</v>
      </c>
      <c r="P44">
        <v>5904</v>
      </c>
    </row>
    <row r="45" spans="1:16" x14ac:dyDescent="0.2">
      <c r="A45" s="2">
        <v>53504</v>
      </c>
      <c r="B45">
        <v>79</v>
      </c>
      <c r="C45">
        <v>53504</v>
      </c>
      <c r="D45">
        <v>79</v>
      </c>
      <c r="O45" s="2" t="s">
        <v>32</v>
      </c>
      <c r="P45">
        <v>4525</v>
      </c>
    </row>
    <row r="46" spans="1:16" x14ac:dyDescent="0.2">
      <c r="A46" s="2">
        <v>53510</v>
      </c>
      <c r="B46">
        <v>71</v>
      </c>
      <c r="C46">
        <v>53510</v>
      </c>
      <c r="D46">
        <v>71</v>
      </c>
      <c r="O46" s="2" t="s">
        <v>21</v>
      </c>
      <c r="P46">
        <v>4391</v>
      </c>
    </row>
    <row r="47" spans="1:16" x14ac:dyDescent="0.2">
      <c r="A47" s="2">
        <v>53501</v>
      </c>
      <c r="B47">
        <v>9</v>
      </c>
      <c r="C47">
        <v>53501</v>
      </c>
      <c r="D47">
        <v>9</v>
      </c>
      <c r="O47" s="2" t="s">
        <v>29</v>
      </c>
      <c r="P47">
        <v>3956</v>
      </c>
    </row>
    <row r="48" spans="1:16" x14ac:dyDescent="0.2">
      <c r="A48" s="2">
        <v>53516</v>
      </c>
      <c r="B48">
        <v>72</v>
      </c>
      <c r="C48">
        <v>53516</v>
      </c>
      <c r="D48">
        <v>72</v>
      </c>
      <c r="O48" s="2" t="s">
        <v>24</v>
      </c>
      <c r="P48">
        <v>3289</v>
      </c>
    </row>
    <row r="49" spans="1:16" x14ac:dyDescent="0.2">
      <c r="A49" s="2">
        <v>53521</v>
      </c>
      <c r="B49">
        <v>65</v>
      </c>
      <c r="O49" s="2" t="s">
        <v>34</v>
      </c>
      <c r="P49">
        <v>2503</v>
      </c>
    </row>
    <row r="50" spans="1:16" x14ac:dyDescent="0.2">
      <c r="A50" s="2">
        <v>53522</v>
      </c>
      <c r="B50">
        <v>48</v>
      </c>
      <c r="C50">
        <v>53522</v>
      </c>
      <c r="D50">
        <v>48</v>
      </c>
      <c r="O50" s="2" t="s">
        <v>22</v>
      </c>
      <c r="P50">
        <v>2499</v>
      </c>
    </row>
    <row r="51" spans="1:16" x14ac:dyDescent="0.2">
      <c r="A51" s="2">
        <v>53563</v>
      </c>
      <c r="B51">
        <v>343</v>
      </c>
      <c r="C51">
        <v>53563</v>
      </c>
      <c r="D51">
        <v>343</v>
      </c>
      <c r="O51" s="2" t="s">
        <v>33</v>
      </c>
      <c r="P51">
        <v>2065</v>
      </c>
    </row>
    <row r="52" spans="1:16" x14ac:dyDescent="0.2">
      <c r="A52" s="2">
        <v>53537</v>
      </c>
      <c r="B52">
        <v>33</v>
      </c>
      <c r="C52">
        <v>53537</v>
      </c>
      <c r="D52">
        <v>33</v>
      </c>
      <c r="O52" s="2" t="s">
        <v>20</v>
      </c>
      <c r="P52">
        <v>2042</v>
      </c>
    </row>
    <row r="53" spans="1:16" x14ac:dyDescent="0.2">
      <c r="A53" s="2">
        <v>53541</v>
      </c>
      <c r="B53">
        <v>27</v>
      </c>
      <c r="C53">
        <v>53541</v>
      </c>
      <c r="D53">
        <v>27</v>
      </c>
      <c r="O53" s="2" t="s">
        <v>27</v>
      </c>
      <c r="P53">
        <v>1696</v>
      </c>
    </row>
    <row r="54" spans="1:16" x14ac:dyDescent="0.2">
      <c r="A54" s="2">
        <v>53547</v>
      </c>
      <c r="B54">
        <v>33</v>
      </c>
      <c r="C54">
        <v>53547</v>
      </c>
      <c r="D54">
        <v>33</v>
      </c>
      <c r="O54" s="2" t="s">
        <v>36</v>
      </c>
      <c r="P54">
        <v>1517</v>
      </c>
    </row>
    <row r="55" spans="1:16" x14ac:dyDescent="0.2">
      <c r="A55" s="2">
        <v>53505</v>
      </c>
      <c r="B55">
        <v>22</v>
      </c>
      <c r="C55">
        <v>53505</v>
      </c>
      <c r="D55">
        <v>22</v>
      </c>
      <c r="O55" s="2" t="s">
        <v>26</v>
      </c>
      <c r="P55">
        <v>210</v>
      </c>
    </row>
    <row r="56" spans="1:16" x14ac:dyDescent="0.2">
      <c r="A56" s="2">
        <v>53550</v>
      </c>
      <c r="B56">
        <v>51</v>
      </c>
      <c r="C56">
        <v>53550</v>
      </c>
      <c r="D56">
        <v>51</v>
      </c>
      <c r="O56" s="2" t="s">
        <v>42</v>
      </c>
      <c r="P56">
        <v>98967</v>
      </c>
    </row>
    <row r="57" spans="1:16" x14ac:dyDescent="0.2">
      <c r="A57" s="2">
        <v>53570</v>
      </c>
      <c r="B57">
        <v>127</v>
      </c>
      <c r="C57">
        <v>53570</v>
      </c>
      <c r="D57">
        <v>127</v>
      </c>
    </row>
    <row r="58" spans="1:16" x14ac:dyDescent="0.2">
      <c r="A58" s="2">
        <v>53719</v>
      </c>
      <c r="B58">
        <v>1</v>
      </c>
      <c r="C58">
        <v>53719</v>
      </c>
      <c r="D58">
        <v>1</v>
      </c>
    </row>
    <row r="59" spans="1:16" x14ac:dyDescent="0.2">
      <c r="A59" s="2">
        <v>53576</v>
      </c>
      <c r="B59">
        <v>75</v>
      </c>
      <c r="C59">
        <v>53576</v>
      </c>
      <c r="D59">
        <v>75</v>
      </c>
    </row>
    <row r="60" spans="1:16" x14ac:dyDescent="0.2">
      <c r="A60" s="2">
        <v>53803</v>
      </c>
      <c r="B60">
        <v>41</v>
      </c>
      <c r="C60">
        <v>53803</v>
      </c>
      <c r="D60">
        <v>41</v>
      </c>
    </row>
    <row r="61" spans="1:16" x14ac:dyDescent="0.2">
      <c r="A61" s="2">
        <v>53818</v>
      </c>
      <c r="B61">
        <v>8</v>
      </c>
      <c r="C61">
        <v>53818</v>
      </c>
      <c r="D61">
        <v>8</v>
      </c>
    </row>
    <row r="62" spans="1:16" x14ac:dyDescent="0.2">
      <c r="A62" s="2">
        <v>53512</v>
      </c>
      <c r="B62">
        <v>9</v>
      </c>
      <c r="C62">
        <v>53512</v>
      </c>
      <c r="D62">
        <v>9</v>
      </c>
    </row>
    <row r="63" spans="1:16" x14ac:dyDescent="0.2">
      <c r="A63" s="2">
        <v>53807</v>
      </c>
      <c r="B63">
        <v>28</v>
      </c>
      <c r="C63">
        <v>53807</v>
      </c>
      <c r="D63">
        <v>28</v>
      </c>
    </row>
    <row r="64" spans="1:16" x14ac:dyDescent="0.2">
      <c r="A64" s="2">
        <v>53508</v>
      </c>
      <c r="B64">
        <v>21</v>
      </c>
      <c r="C64">
        <v>53508</v>
      </c>
      <c r="D64">
        <v>21</v>
      </c>
    </row>
    <row r="65" spans="1:4" x14ac:dyDescent="0.2">
      <c r="A65" s="2">
        <v>53565</v>
      </c>
      <c r="B65">
        <v>9</v>
      </c>
      <c r="C65">
        <v>53565</v>
      </c>
      <c r="D65">
        <v>9</v>
      </c>
    </row>
    <row r="66" spans="1:4" x14ac:dyDescent="0.2">
      <c r="A66" s="2">
        <v>53811</v>
      </c>
      <c r="B66">
        <v>6</v>
      </c>
      <c r="C66">
        <v>53811</v>
      </c>
      <c r="D66">
        <v>6</v>
      </c>
    </row>
    <row r="67" spans="1:4" x14ac:dyDescent="0.2">
      <c r="A67" s="2">
        <v>53114</v>
      </c>
      <c r="B67">
        <v>6</v>
      </c>
      <c r="C67">
        <v>53114</v>
      </c>
      <c r="D67">
        <v>6</v>
      </c>
    </row>
    <row r="68" spans="1:4" x14ac:dyDescent="0.2">
      <c r="A68" s="2">
        <v>53599</v>
      </c>
      <c r="B68">
        <v>3</v>
      </c>
      <c r="C68">
        <v>53599</v>
      </c>
      <c r="D68">
        <v>3</v>
      </c>
    </row>
    <row r="69" spans="1:4" x14ac:dyDescent="0.2">
      <c r="A69" s="2">
        <v>53538</v>
      </c>
      <c r="B69">
        <v>4</v>
      </c>
      <c r="C69">
        <v>53538</v>
      </c>
      <c r="D69">
        <v>4</v>
      </c>
    </row>
    <row r="70" spans="1:4" x14ac:dyDescent="0.2">
      <c r="A70" s="2">
        <v>53585</v>
      </c>
      <c r="B70">
        <v>3</v>
      </c>
      <c r="C70">
        <v>53585</v>
      </c>
      <c r="D70">
        <v>3</v>
      </c>
    </row>
    <row r="71" spans="1:4" x14ac:dyDescent="0.2">
      <c r="A71" s="2">
        <v>53813</v>
      </c>
      <c r="B71">
        <v>1</v>
      </c>
      <c r="C71">
        <v>53813</v>
      </c>
      <c r="D71">
        <v>1</v>
      </c>
    </row>
    <row r="72" spans="1:4" x14ac:dyDescent="0.2">
      <c r="A72" s="2">
        <v>53102</v>
      </c>
      <c r="B72">
        <v>1</v>
      </c>
      <c r="C72">
        <v>53102</v>
      </c>
      <c r="D72">
        <v>1</v>
      </c>
    </row>
    <row r="73" spans="1:4" x14ac:dyDescent="0.2">
      <c r="A73" s="2" t="s">
        <v>42</v>
      </c>
      <c r="B73">
        <v>9577</v>
      </c>
      <c r="C73" t="s">
        <v>42</v>
      </c>
      <c r="D73">
        <v>9577</v>
      </c>
    </row>
    <row r="74" spans="1:4" x14ac:dyDescent="0.2">
      <c r="C74">
        <v>0</v>
      </c>
      <c r="D74">
        <v>0</v>
      </c>
    </row>
    <row r="75" spans="1:4" x14ac:dyDescent="0.2">
      <c r="C75">
        <v>0</v>
      </c>
      <c r="D75">
        <v>0</v>
      </c>
    </row>
    <row r="76" spans="1:4" x14ac:dyDescent="0.2">
      <c r="C76">
        <v>0</v>
      </c>
      <c r="D76">
        <v>0</v>
      </c>
    </row>
    <row r="77" spans="1:4" x14ac:dyDescent="0.2">
      <c r="C77">
        <v>0</v>
      </c>
      <c r="D77">
        <v>0</v>
      </c>
    </row>
    <row r="78" spans="1:4" x14ac:dyDescent="0.2">
      <c r="C78">
        <v>0</v>
      </c>
      <c r="D78">
        <v>0</v>
      </c>
    </row>
    <row r="79" spans="1:4" x14ac:dyDescent="0.2">
      <c r="C79">
        <v>0</v>
      </c>
      <c r="D79">
        <v>0</v>
      </c>
    </row>
    <row r="80" spans="1:4" x14ac:dyDescent="0.2">
      <c r="C80">
        <v>0</v>
      </c>
      <c r="D80">
        <v>0</v>
      </c>
    </row>
    <row r="81" spans="3:4" x14ac:dyDescent="0.2">
      <c r="C81">
        <v>0</v>
      </c>
      <c r="D81">
        <v>0</v>
      </c>
    </row>
    <row r="82" spans="3:4" x14ac:dyDescent="0.2">
      <c r="C82">
        <v>0</v>
      </c>
      <c r="D82">
        <v>0</v>
      </c>
    </row>
    <row r="83" spans="3:4" x14ac:dyDescent="0.2">
      <c r="C83">
        <v>0</v>
      </c>
      <c r="D83">
        <v>0</v>
      </c>
    </row>
    <row r="84" spans="3:4" x14ac:dyDescent="0.2">
      <c r="C84">
        <v>0</v>
      </c>
      <c r="D84">
        <v>0</v>
      </c>
    </row>
    <row r="85" spans="3:4" x14ac:dyDescent="0.2">
      <c r="C85">
        <v>0</v>
      </c>
      <c r="D85">
        <v>0</v>
      </c>
    </row>
    <row r="86" spans="3:4" x14ac:dyDescent="0.2">
      <c r="C86">
        <v>0</v>
      </c>
      <c r="D86">
        <v>0</v>
      </c>
    </row>
    <row r="87" spans="3:4" x14ac:dyDescent="0.2">
      <c r="C87">
        <v>0</v>
      </c>
      <c r="D87">
        <v>0</v>
      </c>
    </row>
    <row r="88" spans="3:4" x14ac:dyDescent="0.2">
      <c r="C88">
        <v>0</v>
      </c>
      <c r="D88">
        <v>0</v>
      </c>
    </row>
    <row r="89" spans="3:4" x14ac:dyDescent="0.2">
      <c r="C89">
        <v>0</v>
      </c>
      <c r="D89">
        <v>0</v>
      </c>
    </row>
    <row r="90" spans="3:4" x14ac:dyDescent="0.2">
      <c r="C90">
        <v>0</v>
      </c>
      <c r="D90">
        <v>0</v>
      </c>
    </row>
    <row r="91" spans="3:4" x14ac:dyDescent="0.2">
      <c r="C91">
        <v>0</v>
      </c>
      <c r="D91">
        <v>0</v>
      </c>
    </row>
    <row r="92" spans="3:4" x14ac:dyDescent="0.2">
      <c r="C92">
        <v>0</v>
      </c>
      <c r="D92">
        <v>0</v>
      </c>
    </row>
    <row r="93" spans="3:4" x14ac:dyDescent="0.2">
      <c r="C93">
        <v>0</v>
      </c>
      <c r="D93">
        <v>0</v>
      </c>
    </row>
    <row r="94" spans="3:4" x14ac:dyDescent="0.2">
      <c r="C94">
        <v>0</v>
      </c>
      <c r="D94">
        <v>0</v>
      </c>
    </row>
  </sheetData>
  <mergeCells count="4">
    <mergeCell ref="A3:D4"/>
    <mergeCell ref="F2:K3"/>
    <mergeCell ref="O1:P3"/>
    <mergeCell ref="O31:P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5" tint="0.79998168889431442"/>
  </sheetPr>
  <dimension ref="A1:B20"/>
  <sheetViews>
    <sheetView workbookViewId="0">
      <selection sqref="A1:B20"/>
    </sheetView>
  </sheetViews>
  <sheetFormatPr baseColWidth="10" defaultColWidth="8.83203125" defaultRowHeight="15" x14ac:dyDescent="0.2"/>
  <sheetData>
    <row r="1" spans="1:2" x14ac:dyDescent="0.2">
      <c r="A1" t="s">
        <v>14</v>
      </c>
      <c r="B1" t="s">
        <v>20</v>
      </c>
    </row>
    <row r="2" spans="1:2" x14ac:dyDescent="0.2">
      <c r="A2" t="s">
        <v>2</v>
      </c>
      <c r="B2" t="s">
        <v>21</v>
      </c>
    </row>
    <row r="3" spans="1:2" x14ac:dyDescent="0.2">
      <c r="A3" t="s">
        <v>8</v>
      </c>
      <c r="B3" t="s">
        <v>22</v>
      </c>
    </row>
    <row r="4" spans="1:2" x14ac:dyDescent="0.2">
      <c r="A4" t="s">
        <v>13</v>
      </c>
      <c r="B4" t="s">
        <v>23</v>
      </c>
    </row>
    <row r="5" spans="1:2" x14ac:dyDescent="0.2">
      <c r="A5" t="s">
        <v>6</v>
      </c>
      <c r="B5" t="s">
        <v>24</v>
      </c>
    </row>
    <row r="6" spans="1:2" x14ac:dyDescent="0.2">
      <c r="A6" t="s">
        <v>1</v>
      </c>
      <c r="B6" t="s">
        <v>25</v>
      </c>
    </row>
    <row r="7" spans="1:2" x14ac:dyDescent="0.2">
      <c r="A7" t="s">
        <v>15</v>
      </c>
      <c r="B7" t="s">
        <v>26</v>
      </c>
    </row>
    <row r="8" spans="1:2" x14ac:dyDescent="0.2">
      <c r="A8" t="s">
        <v>17</v>
      </c>
      <c r="B8" t="s">
        <v>27</v>
      </c>
    </row>
    <row r="9" spans="1:2" x14ac:dyDescent="0.2">
      <c r="A9" t="s">
        <v>5</v>
      </c>
      <c r="B9" t="s">
        <v>28</v>
      </c>
    </row>
    <row r="10" spans="1:2" x14ac:dyDescent="0.2">
      <c r="A10" t="s">
        <v>11</v>
      </c>
      <c r="B10" t="s">
        <v>29</v>
      </c>
    </row>
    <row r="11" spans="1:2" x14ac:dyDescent="0.2">
      <c r="A11" t="s">
        <v>3</v>
      </c>
      <c r="B11" t="s">
        <v>30</v>
      </c>
    </row>
    <row r="12" spans="1:2" x14ac:dyDescent="0.2">
      <c r="A12" t="s">
        <v>12</v>
      </c>
      <c r="B12" t="s">
        <v>31</v>
      </c>
    </row>
    <row r="13" spans="1:2" x14ac:dyDescent="0.2">
      <c r="A13" t="s">
        <v>10</v>
      </c>
      <c r="B13" t="s">
        <v>32</v>
      </c>
    </row>
    <row r="14" spans="1:2" x14ac:dyDescent="0.2">
      <c r="A14" t="s">
        <v>0</v>
      </c>
      <c r="B14" t="s">
        <v>33</v>
      </c>
    </row>
    <row r="15" spans="1:2" x14ac:dyDescent="0.2">
      <c r="A15" t="s">
        <v>7</v>
      </c>
      <c r="B15" t="s">
        <v>34</v>
      </c>
    </row>
    <row r="16" spans="1:2" x14ac:dyDescent="0.2">
      <c r="A16" t="s">
        <v>9</v>
      </c>
      <c r="B16" t="s">
        <v>35</v>
      </c>
    </row>
    <row r="17" spans="1:2" x14ac:dyDescent="0.2">
      <c r="A17" t="s">
        <v>19</v>
      </c>
      <c r="B17" t="s">
        <v>36</v>
      </c>
    </row>
    <row r="18" spans="1:2" x14ac:dyDescent="0.2">
      <c r="A18" t="s">
        <v>18</v>
      </c>
      <c r="B18" t="s">
        <v>37</v>
      </c>
    </row>
    <row r="19" spans="1:2" x14ac:dyDescent="0.2">
      <c r="A19" t="s">
        <v>4</v>
      </c>
      <c r="B19" t="s">
        <v>113</v>
      </c>
    </row>
    <row r="20" spans="1:2" x14ac:dyDescent="0.2">
      <c r="A20" t="s">
        <v>16</v>
      </c>
      <c r="B20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7CF0-BA77-4F76-96C4-1568233361F3}">
  <dimension ref="A1:V50"/>
  <sheetViews>
    <sheetView workbookViewId="0">
      <selection activeCell="A35" sqref="A35:XFD35"/>
    </sheetView>
  </sheetViews>
  <sheetFormatPr baseColWidth="10" defaultColWidth="8.83203125" defaultRowHeight="15" x14ac:dyDescent="0.2"/>
  <sheetData>
    <row r="1" spans="1:22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9" x14ac:dyDescent="0.2">
      <c r="A2" s="22"/>
      <c r="B2" s="22"/>
      <c r="C2" s="22"/>
      <c r="D2" s="22"/>
      <c r="E2" s="22"/>
      <c r="F2" s="22"/>
      <c r="G2" s="22"/>
      <c r="H2" s="22"/>
      <c r="I2" s="23" t="s">
        <v>76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6" x14ac:dyDescent="0.2">
      <c r="A4" s="22"/>
      <c r="B4" s="24" t="s">
        <v>77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6" x14ac:dyDescent="0.2">
      <c r="A5" s="22"/>
      <c r="B5" s="25" t="s">
        <v>78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16" x14ac:dyDescent="0.2">
      <c r="A6" s="22"/>
      <c r="B6" s="25" t="s">
        <v>117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6" x14ac:dyDescent="0.2">
      <c r="A7" s="22"/>
      <c r="B7" s="25"/>
      <c r="C7" s="22"/>
      <c r="D7" s="22" t="s">
        <v>118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6" x14ac:dyDescent="0.2">
      <c r="A8" s="22"/>
      <c r="B8" s="25" t="s">
        <v>79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6" x14ac:dyDescent="0.2">
      <c r="A9" s="22"/>
      <c r="B9" s="25" t="s">
        <v>80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6" x14ac:dyDescent="0.2">
      <c r="A10" s="22"/>
      <c r="B10" s="24" t="s">
        <v>81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6" x14ac:dyDescent="0.2">
      <c r="A11" s="26" t="s">
        <v>82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6" x14ac:dyDescent="0.2">
      <c r="A12" s="26" t="s">
        <v>83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6" x14ac:dyDescent="0.2">
      <c r="A13" s="26" t="s">
        <v>84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6" x14ac:dyDescent="0.2">
      <c r="A14" s="26" t="s">
        <v>85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6" x14ac:dyDescent="0.2">
      <c r="A16" s="22"/>
      <c r="B16" s="24" t="s">
        <v>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6" x14ac:dyDescent="0.2">
      <c r="A17" s="22"/>
      <c r="B17" s="25" t="s">
        <v>87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" x14ac:dyDescent="0.2">
      <c r="A18" s="22"/>
      <c r="B18" s="25" t="s">
        <v>88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" x14ac:dyDescent="0.2">
      <c r="A19" s="22"/>
      <c r="B19" s="25" t="s">
        <v>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" x14ac:dyDescent="0.2">
      <c r="A21" s="22"/>
      <c r="B21" s="24" t="s">
        <v>119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" x14ac:dyDescent="0.2">
      <c r="A22" s="22"/>
      <c r="B22" s="24"/>
      <c r="C22" s="22"/>
      <c r="D22" s="22" t="s">
        <v>120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6" x14ac:dyDescent="0.2">
      <c r="A23" s="22"/>
      <c r="B23" s="27" t="s">
        <v>90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6" x14ac:dyDescent="0.2">
      <c r="A24" s="22"/>
      <c r="B24" s="25" t="s">
        <v>91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6" x14ac:dyDescent="0.2">
      <c r="A25" s="22"/>
      <c r="B25" s="25" t="s">
        <v>92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6" x14ac:dyDescent="0.2">
      <c r="A26" s="22"/>
      <c r="B26" s="25" t="s">
        <v>125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6" x14ac:dyDescent="0.2">
      <c r="A27" s="22"/>
      <c r="B27" s="25" t="s">
        <v>93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6" x14ac:dyDescent="0.2">
      <c r="A28" s="22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6" x14ac:dyDescent="0.2">
      <c r="A29" s="22"/>
      <c r="B29" s="24" t="s">
        <v>94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6" x14ac:dyDescent="0.2">
      <c r="A30" s="22"/>
      <c r="B30" s="27" t="s">
        <v>90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6" x14ac:dyDescent="0.2">
      <c r="A31" s="22"/>
      <c r="B31" s="25" t="s">
        <v>95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6" x14ac:dyDescent="0.2">
      <c r="A32" s="22"/>
      <c r="B32" s="25" t="s">
        <v>96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6" x14ac:dyDescent="0.2">
      <c r="A33" s="22"/>
      <c r="B33" s="25" t="s">
        <v>97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6" x14ac:dyDescent="0.2">
      <c r="A34" s="22"/>
      <c r="B34" s="25" t="s">
        <v>126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6" x14ac:dyDescent="0.2">
      <c r="A36" s="22"/>
      <c r="B36" s="24" t="s">
        <v>98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6" x14ac:dyDescent="0.2">
      <c r="A37" s="22"/>
      <c r="B37" s="27" t="s">
        <v>90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6" x14ac:dyDescent="0.2">
      <c r="A38" s="22"/>
      <c r="B38" s="25" t="s">
        <v>99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6" x14ac:dyDescent="0.2">
      <c r="A39" s="22"/>
      <c r="B39" s="25" t="s">
        <v>100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6" x14ac:dyDescent="0.2">
      <c r="A40" s="22"/>
      <c r="B40" s="27" t="s">
        <v>101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6" x14ac:dyDescent="0.2">
      <c r="A41" s="22"/>
      <c r="B41" s="25" t="s">
        <v>102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6" x14ac:dyDescent="0.2">
      <c r="A42" s="22"/>
      <c r="B42" s="25" t="s">
        <v>103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6" x14ac:dyDescent="0.2">
      <c r="A44" s="22"/>
      <c r="B44" s="24" t="s">
        <v>104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6" x14ac:dyDescent="0.2">
      <c r="A45" s="22"/>
      <c r="B45" s="27" t="s">
        <v>90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6" x14ac:dyDescent="0.2">
      <c r="A46" s="22"/>
      <c r="B46" s="25" t="s">
        <v>105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6" x14ac:dyDescent="0.2">
      <c r="A47" s="22"/>
      <c r="B47" s="25" t="s">
        <v>106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6" x14ac:dyDescent="0.2">
      <c r="A48" s="22"/>
      <c r="B48" s="25" t="s">
        <v>107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6" x14ac:dyDescent="0.2">
      <c r="A49" s="22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6" x14ac:dyDescent="0.2">
      <c r="B50" s="2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N53"/>
  <sheetViews>
    <sheetView workbookViewId="0">
      <selection activeCell="M50" sqref="M50"/>
    </sheetView>
  </sheetViews>
  <sheetFormatPr baseColWidth="10" defaultColWidth="8.83203125" defaultRowHeight="15" x14ac:dyDescent="0.2"/>
  <cols>
    <col min="1" max="14" width="16.5" customWidth="1"/>
    <col min="15" max="15" width="14.5" customWidth="1"/>
    <col min="16" max="16" width="15" customWidth="1"/>
    <col min="17" max="17" width="18.5" bestFit="1" customWidth="1"/>
  </cols>
  <sheetData>
    <row r="1" spans="1:14" ht="16" thickBot="1" x14ac:dyDescent="0.25"/>
    <row r="2" spans="1:14" ht="27" thickBot="1" x14ac:dyDescent="0.35">
      <c r="A2" s="54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21" spans="1:14" x14ac:dyDescent="0.2">
      <c r="D21" s="3" t="s">
        <v>52</v>
      </c>
      <c r="E21" s="16" t="s">
        <v>71</v>
      </c>
      <c r="J21" s="3" t="s">
        <v>52</v>
      </c>
      <c r="K21" s="16" t="s">
        <v>44</v>
      </c>
    </row>
    <row r="22" spans="1:14" x14ac:dyDescent="0.2">
      <c r="D22" s="2" t="s">
        <v>51</v>
      </c>
      <c r="E22" s="7">
        <v>9504</v>
      </c>
      <c r="J22" t="s">
        <v>51</v>
      </c>
      <c r="K22" s="15">
        <v>98391</v>
      </c>
    </row>
    <row r="23" spans="1:14" x14ac:dyDescent="0.2">
      <c r="D23" s="2" t="s">
        <v>50</v>
      </c>
      <c r="E23" s="7">
        <v>10137</v>
      </c>
      <c r="J23" t="s">
        <v>50</v>
      </c>
      <c r="K23" s="15">
        <v>102200</v>
      </c>
    </row>
    <row r="24" spans="1:14" x14ac:dyDescent="0.2">
      <c r="D24" s="2" t="s">
        <v>49</v>
      </c>
      <c r="E24" s="7">
        <v>10281</v>
      </c>
      <c r="J24" t="s">
        <v>49</v>
      </c>
      <c r="K24" s="15">
        <v>103548</v>
      </c>
    </row>
    <row r="25" spans="1:14" x14ac:dyDescent="0.2">
      <c r="D25" s="2" t="s">
        <v>48</v>
      </c>
      <c r="E25" s="7">
        <v>9385</v>
      </c>
      <c r="J25" t="s">
        <v>48</v>
      </c>
      <c r="K25" s="15">
        <v>98929</v>
      </c>
    </row>
    <row r="26" spans="1:14" x14ac:dyDescent="0.2">
      <c r="D26" s="2" t="s">
        <v>69</v>
      </c>
      <c r="E26" s="7">
        <v>9635</v>
      </c>
      <c r="J26" t="s">
        <v>69</v>
      </c>
      <c r="K26" s="15">
        <v>101032</v>
      </c>
    </row>
    <row r="27" spans="1:14" x14ac:dyDescent="0.2">
      <c r="D27" s="2" t="s">
        <v>129</v>
      </c>
      <c r="E27" s="7">
        <v>9577</v>
      </c>
      <c r="J27" t="s">
        <v>129</v>
      </c>
      <c r="K27" s="15">
        <v>99498</v>
      </c>
    </row>
    <row r="28" spans="1:14" x14ac:dyDescent="0.2">
      <c r="G28" s="2"/>
      <c r="H28" s="7"/>
      <c r="L28" s="2"/>
      <c r="M28" s="5"/>
    </row>
    <row r="29" spans="1:14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47" spans="1:14" x14ac:dyDescent="0.2">
      <c r="A47" s="3"/>
      <c r="B47" s="16" t="s">
        <v>72</v>
      </c>
      <c r="C47" s="16" t="s">
        <v>55</v>
      </c>
      <c r="D47" s="16" t="s">
        <v>53</v>
      </c>
      <c r="F47" s="3"/>
      <c r="G47" s="16" t="s">
        <v>56</v>
      </c>
      <c r="H47" s="16" t="s">
        <v>57</v>
      </c>
      <c r="I47" s="16" t="s">
        <v>53</v>
      </c>
      <c r="K47" s="3"/>
      <c r="L47" s="16" t="s">
        <v>63</v>
      </c>
      <c r="M47" s="16" t="s">
        <v>62</v>
      </c>
      <c r="N47" s="16" t="s">
        <v>53</v>
      </c>
    </row>
    <row r="48" spans="1:14" x14ac:dyDescent="0.2">
      <c r="A48">
        <v>2018</v>
      </c>
      <c r="B48" s="15">
        <v>1384</v>
      </c>
      <c r="C48" s="15">
        <v>739</v>
      </c>
      <c r="D48" s="15">
        <v>645</v>
      </c>
      <c r="F48">
        <v>2018</v>
      </c>
      <c r="G48" s="15">
        <v>20</v>
      </c>
      <c r="H48" s="15">
        <v>32</v>
      </c>
      <c r="I48" s="15">
        <v>-12</v>
      </c>
      <c r="K48">
        <v>2018</v>
      </c>
      <c r="L48" s="15">
        <v>2048</v>
      </c>
      <c r="M48" s="15">
        <v>-925</v>
      </c>
      <c r="N48" s="15">
        <v>1123</v>
      </c>
    </row>
    <row r="49" spans="1:14" x14ac:dyDescent="0.2">
      <c r="A49">
        <v>2019</v>
      </c>
      <c r="B49" s="15">
        <v>1095</v>
      </c>
      <c r="C49" s="15">
        <v>941</v>
      </c>
      <c r="D49" s="15">
        <v>154</v>
      </c>
      <c r="F49">
        <v>2019</v>
      </c>
      <c r="G49" s="15">
        <v>17</v>
      </c>
      <c r="H49" s="15">
        <v>27</v>
      </c>
      <c r="I49" s="15">
        <v>-10</v>
      </c>
      <c r="K49">
        <v>2019</v>
      </c>
      <c r="L49" s="15">
        <v>1754</v>
      </c>
      <c r="M49" s="15">
        <v>-619</v>
      </c>
      <c r="N49" s="15">
        <v>1135</v>
      </c>
    </row>
    <row r="50" spans="1:14" x14ac:dyDescent="0.2">
      <c r="A50">
        <v>2020</v>
      </c>
      <c r="B50" s="15">
        <v>749</v>
      </c>
      <c r="C50" s="15">
        <v>1654</v>
      </c>
      <c r="D50" s="15">
        <v>-905</v>
      </c>
      <c r="F50">
        <v>2020</v>
      </c>
      <c r="G50" s="15">
        <v>21</v>
      </c>
      <c r="H50" s="15">
        <v>12</v>
      </c>
      <c r="I50" s="15">
        <v>9</v>
      </c>
      <c r="K50">
        <v>2020</v>
      </c>
      <c r="L50" s="15">
        <v>3562</v>
      </c>
      <c r="M50" s="15">
        <v>-2427</v>
      </c>
      <c r="N50" s="15">
        <v>1135</v>
      </c>
    </row>
    <row r="51" spans="1:14" x14ac:dyDescent="0.2">
      <c r="A51">
        <v>2021</v>
      </c>
      <c r="B51" s="15">
        <v>564</v>
      </c>
      <c r="C51" s="15">
        <v>314</v>
      </c>
      <c r="D51" s="15">
        <v>250</v>
      </c>
      <c r="F51">
        <v>2021</v>
      </c>
      <c r="G51" s="15">
        <v>8</v>
      </c>
      <c r="H51" s="15">
        <v>8</v>
      </c>
      <c r="I51" s="15">
        <v>0</v>
      </c>
      <c r="K51">
        <v>2021</v>
      </c>
      <c r="L51" s="15">
        <v>1789</v>
      </c>
      <c r="M51" s="15">
        <v>-827</v>
      </c>
      <c r="N51" s="15">
        <v>962</v>
      </c>
    </row>
    <row r="52" spans="1:14" x14ac:dyDescent="0.2">
      <c r="A52">
        <v>2022</v>
      </c>
      <c r="B52" s="15">
        <v>345</v>
      </c>
      <c r="C52" s="15">
        <v>389</v>
      </c>
      <c r="D52" s="15">
        <v>-44</v>
      </c>
      <c r="F52">
        <v>2022</v>
      </c>
      <c r="G52" s="15">
        <v>8</v>
      </c>
      <c r="H52" s="15">
        <v>22</v>
      </c>
      <c r="I52" s="15">
        <v>-14</v>
      </c>
      <c r="K52">
        <v>2022</v>
      </c>
      <c r="L52" s="15">
        <v>1533</v>
      </c>
      <c r="M52" s="15">
        <v>-2094</v>
      </c>
      <c r="N52" s="15">
        <v>-561</v>
      </c>
    </row>
    <row r="53" spans="1:14" x14ac:dyDescent="0.2">
      <c r="G53" s="15"/>
      <c r="H53" s="15"/>
      <c r="I53" s="15"/>
    </row>
  </sheetData>
  <mergeCells count="1">
    <mergeCell ref="A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449C-9EF8-4965-8C00-1C389A936320}">
  <dimension ref="A23:M28"/>
  <sheetViews>
    <sheetView workbookViewId="0">
      <selection activeCell="R17" sqref="R17"/>
    </sheetView>
  </sheetViews>
  <sheetFormatPr baseColWidth="10" defaultColWidth="8.83203125" defaultRowHeight="15" x14ac:dyDescent="0.2"/>
  <cols>
    <col min="1" max="1" width="12.1640625" bestFit="1" customWidth="1"/>
    <col min="2" max="2" width="17.6640625" bestFit="1" customWidth="1"/>
    <col min="3" max="3" width="12.1640625" bestFit="1" customWidth="1"/>
    <col min="4" max="4" width="20.83203125" bestFit="1" customWidth="1"/>
    <col min="5" max="5" width="12.1640625" bestFit="1" customWidth="1"/>
    <col min="6" max="6" width="20.83203125" bestFit="1" customWidth="1"/>
    <col min="7" max="7" width="12.1640625" bestFit="1" customWidth="1"/>
    <col min="8" max="8" width="20.83203125" bestFit="1" customWidth="1"/>
    <col min="9" max="9" width="12.1640625" bestFit="1" customWidth="1"/>
    <col min="10" max="10" width="20.83203125" bestFit="1" customWidth="1"/>
    <col min="11" max="13" width="9.33203125" bestFit="1" customWidth="1"/>
  </cols>
  <sheetData>
    <row r="23" spans="1:13" x14ac:dyDescent="0.2">
      <c r="A23" s="3" t="s">
        <v>143</v>
      </c>
      <c r="B23" s="3">
        <v>2018</v>
      </c>
      <c r="C23" s="3">
        <v>2019</v>
      </c>
      <c r="D23" s="3">
        <v>2020</v>
      </c>
      <c r="E23" s="3">
        <v>2021</v>
      </c>
      <c r="F23" s="3">
        <v>2022</v>
      </c>
      <c r="H23" s="3" t="s">
        <v>143</v>
      </c>
      <c r="I23" s="3">
        <v>2018</v>
      </c>
      <c r="J23" s="3">
        <v>2019</v>
      </c>
      <c r="K23" s="3">
        <v>2020</v>
      </c>
      <c r="L23" s="3">
        <v>2021</v>
      </c>
      <c r="M23" s="3">
        <v>2022</v>
      </c>
    </row>
    <row r="24" spans="1:13" x14ac:dyDescent="0.2">
      <c r="A24" t="s">
        <v>108</v>
      </c>
      <c r="B24" s="15">
        <v>1652</v>
      </c>
      <c r="C24" s="15">
        <v>1659</v>
      </c>
      <c r="D24" s="15">
        <v>1839</v>
      </c>
      <c r="E24" s="15">
        <v>1669</v>
      </c>
      <c r="F24" s="15">
        <v>1863</v>
      </c>
      <c r="H24" t="s">
        <v>108</v>
      </c>
      <c r="I24" s="15">
        <v>1652</v>
      </c>
      <c r="J24" s="15">
        <v>1659</v>
      </c>
      <c r="K24" s="15">
        <v>1839</v>
      </c>
      <c r="L24" s="15">
        <v>1669</v>
      </c>
      <c r="M24" s="15">
        <v>1863</v>
      </c>
    </row>
    <row r="25" spans="1:13" x14ac:dyDescent="0.2">
      <c r="A25" t="s">
        <v>109</v>
      </c>
      <c r="B25" s="15">
        <v>6646</v>
      </c>
      <c r="C25" s="15">
        <v>6768</v>
      </c>
      <c r="D25" s="15">
        <v>5725</v>
      </c>
      <c r="E25" s="15">
        <v>6088</v>
      </c>
      <c r="F25" s="15">
        <v>5862</v>
      </c>
      <c r="H25" t="s">
        <v>109</v>
      </c>
      <c r="I25" s="15">
        <v>24978</v>
      </c>
      <c r="J25" s="15">
        <v>25543</v>
      </c>
      <c r="K25" s="15">
        <v>22328</v>
      </c>
      <c r="L25" s="15">
        <v>23826</v>
      </c>
      <c r="M25" s="15">
        <v>22813</v>
      </c>
    </row>
    <row r="26" spans="1:13" x14ac:dyDescent="0.2">
      <c r="A26" t="s">
        <v>110</v>
      </c>
      <c r="B26" s="15">
        <v>1675</v>
      </c>
      <c r="C26" s="15">
        <v>1685</v>
      </c>
      <c r="D26" s="15">
        <v>1662</v>
      </c>
      <c r="E26" s="15">
        <v>1716</v>
      </c>
      <c r="F26" s="15">
        <v>1694</v>
      </c>
      <c r="H26" t="s">
        <v>110</v>
      </c>
      <c r="I26" s="15">
        <v>40658</v>
      </c>
      <c r="J26" s="15">
        <v>40962</v>
      </c>
      <c r="K26" s="15">
        <v>41466</v>
      </c>
      <c r="L26" s="15">
        <v>42221</v>
      </c>
      <c r="M26" s="15">
        <v>42017</v>
      </c>
    </row>
    <row r="27" spans="1:13" x14ac:dyDescent="0.2">
      <c r="A27" t="s">
        <v>111</v>
      </c>
      <c r="B27" s="15">
        <v>153</v>
      </c>
      <c r="C27" s="15">
        <v>158</v>
      </c>
      <c r="D27" s="15">
        <v>147</v>
      </c>
      <c r="E27" s="15">
        <v>150</v>
      </c>
      <c r="F27" s="15">
        <v>146</v>
      </c>
      <c r="H27" t="s">
        <v>111</v>
      </c>
      <c r="I27" s="15">
        <v>26237</v>
      </c>
      <c r="J27" s="15">
        <v>26709</v>
      </c>
      <c r="K27" s="15">
        <v>24456</v>
      </c>
      <c r="L27" s="15">
        <v>24476</v>
      </c>
      <c r="M27" s="15">
        <v>23965</v>
      </c>
    </row>
    <row r="28" spans="1:13" x14ac:dyDescent="0.2">
      <c r="A28" t="s">
        <v>112</v>
      </c>
      <c r="B28" s="15">
        <v>11</v>
      </c>
      <c r="C28" s="15">
        <v>11</v>
      </c>
      <c r="D28" s="15">
        <v>12</v>
      </c>
      <c r="E28" s="15">
        <v>12</v>
      </c>
      <c r="F28" s="15">
        <v>12</v>
      </c>
      <c r="H28" t="s">
        <v>112</v>
      </c>
      <c r="I28" s="15">
        <v>8675</v>
      </c>
      <c r="J28" s="15">
        <v>8675</v>
      </c>
      <c r="K28" s="15">
        <v>8840</v>
      </c>
      <c r="L28" s="15">
        <v>8840</v>
      </c>
      <c r="M28" s="15">
        <v>8840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6C42-0EF2-4C6C-B4B9-A4AB0AFF1F30}">
  <dimension ref="A20:D40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61" bestFit="1" customWidth="1"/>
    <col min="2" max="2" width="20.83203125" bestFit="1" customWidth="1"/>
    <col min="3" max="3" width="17.6640625" customWidth="1"/>
    <col min="4" max="4" width="25.33203125" customWidth="1"/>
    <col min="5" max="5" width="20.83203125" bestFit="1" customWidth="1"/>
  </cols>
  <sheetData>
    <row r="20" spans="1:4" x14ac:dyDescent="0.2">
      <c r="A20" s="3" t="s">
        <v>64</v>
      </c>
      <c r="B20" s="3">
        <v>2020</v>
      </c>
      <c r="C20" s="3">
        <v>2021</v>
      </c>
      <c r="D20" s="3">
        <v>2022</v>
      </c>
    </row>
    <row r="21" spans="1:4" x14ac:dyDescent="0.2">
      <c r="A21" t="s">
        <v>113</v>
      </c>
      <c r="B21" s="15">
        <v>12277</v>
      </c>
      <c r="C21" s="15">
        <v>13111</v>
      </c>
      <c r="D21" s="15">
        <v>12071</v>
      </c>
    </row>
    <row r="22" spans="1:4" x14ac:dyDescent="0.2">
      <c r="A22" t="s">
        <v>38</v>
      </c>
      <c r="B22" s="15">
        <v>9821</v>
      </c>
      <c r="C22" s="15">
        <v>10170</v>
      </c>
      <c r="D22" s="15">
        <v>10654</v>
      </c>
    </row>
    <row r="23" spans="1:4" x14ac:dyDescent="0.2">
      <c r="A23" t="s">
        <v>30</v>
      </c>
      <c r="B23" s="15">
        <v>9315</v>
      </c>
      <c r="C23" s="15">
        <v>9431</v>
      </c>
      <c r="D23" s="15">
        <v>12357</v>
      </c>
    </row>
    <row r="24" spans="1:4" x14ac:dyDescent="0.2">
      <c r="A24" t="s">
        <v>28</v>
      </c>
      <c r="B24" s="15">
        <v>9313</v>
      </c>
      <c r="C24" s="15">
        <v>9322</v>
      </c>
      <c r="D24" s="15">
        <v>5904</v>
      </c>
    </row>
    <row r="25" spans="1:4" x14ac:dyDescent="0.2">
      <c r="A25" t="s">
        <v>31</v>
      </c>
      <c r="B25" s="15">
        <v>8959</v>
      </c>
      <c r="C25" s="15">
        <v>8857</v>
      </c>
      <c r="D25" s="15">
        <v>8760</v>
      </c>
    </row>
    <row r="26" spans="1:4" x14ac:dyDescent="0.2">
      <c r="A26" t="s">
        <v>35</v>
      </c>
      <c r="B26" s="15">
        <v>7186</v>
      </c>
      <c r="C26" s="15">
        <v>7127</v>
      </c>
      <c r="D26" s="15">
        <v>6716</v>
      </c>
    </row>
    <row r="27" spans="1:4" x14ac:dyDescent="0.2">
      <c r="A27" t="s">
        <v>37</v>
      </c>
      <c r="B27" s="15">
        <v>7172</v>
      </c>
      <c r="C27" s="15">
        <v>7471</v>
      </c>
      <c r="D27" s="15">
        <v>7716</v>
      </c>
    </row>
    <row r="28" spans="1:4" x14ac:dyDescent="0.2">
      <c r="A28" t="s">
        <v>25</v>
      </c>
      <c r="B28" s="15">
        <v>5873</v>
      </c>
      <c r="C28" s="15">
        <v>6099</v>
      </c>
      <c r="D28" s="15">
        <v>6096</v>
      </c>
    </row>
    <row r="29" spans="1:4" x14ac:dyDescent="0.2">
      <c r="A29" t="s">
        <v>21</v>
      </c>
      <c r="B29" s="15">
        <v>4554</v>
      </c>
      <c r="C29" s="15">
        <v>4612</v>
      </c>
      <c r="D29" s="15">
        <v>4391</v>
      </c>
    </row>
    <row r="30" spans="1:4" x14ac:dyDescent="0.2">
      <c r="A30" t="s">
        <v>32</v>
      </c>
      <c r="B30" s="15">
        <v>4516</v>
      </c>
      <c r="C30" s="15">
        <v>4605</v>
      </c>
      <c r="D30" s="15">
        <v>4525</v>
      </c>
    </row>
    <row r="31" spans="1:4" x14ac:dyDescent="0.2">
      <c r="A31" t="s">
        <v>29</v>
      </c>
      <c r="B31" s="15">
        <v>3623</v>
      </c>
      <c r="C31" s="15">
        <v>3711</v>
      </c>
      <c r="D31" s="15">
        <v>3956</v>
      </c>
    </row>
    <row r="32" spans="1:4" x14ac:dyDescent="0.2">
      <c r="A32" t="s">
        <v>24</v>
      </c>
      <c r="B32" s="15">
        <v>3150</v>
      </c>
      <c r="C32" s="15">
        <v>3195</v>
      </c>
      <c r="D32" s="15">
        <v>3289</v>
      </c>
    </row>
    <row r="33" spans="1:4" x14ac:dyDescent="0.2">
      <c r="A33" t="s">
        <v>34</v>
      </c>
      <c r="B33" s="15">
        <v>2545</v>
      </c>
      <c r="C33" s="15">
        <v>2790</v>
      </c>
      <c r="D33" s="15">
        <v>2503</v>
      </c>
    </row>
    <row r="34" spans="1:4" x14ac:dyDescent="0.2">
      <c r="A34" t="s">
        <v>22</v>
      </c>
      <c r="B34" s="15">
        <v>2300</v>
      </c>
      <c r="C34" s="15">
        <v>2384</v>
      </c>
      <c r="D34" s="15">
        <v>2499</v>
      </c>
    </row>
    <row r="35" spans="1:4" x14ac:dyDescent="0.2">
      <c r="A35" t="s">
        <v>27</v>
      </c>
      <c r="B35" s="15">
        <v>2186</v>
      </c>
      <c r="C35" s="15">
        <v>1940</v>
      </c>
      <c r="D35" s="15">
        <v>1696</v>
      </c>
    </row>
    <row r="36" spans="1:4" x14ac:dyDescent="0.2">
      <c r="A36" t="s">
        <v>33</v>
      </c>
      <c r="B36" s="15">
        <v>2138</v>
      </c>
      <c r="C36" s="15">
        <v>2163</v>
      </c>
      <c r="D36" s="15">
        <v>2065</v>
      </c>
    </row>
    <row r="37" spans="1:4" x14ac:dyDescent="0.2">
      <c r="A37" t="s">
        <v>20</v>
      </c>
      <c r="B37" s="15">
        <v>1968</v>
      </c>
      <c r="C37" s="15">
        <v>2018</v>
      </c>
      <c r="D37" s="15">
        <v>2042</v>
      </c>
    </row>
    <row r="38" spans="1:4" x14ac:dyDescent="0.2">
      <c r="A38" t="s">
        <v>36</v>
      </c>
      <c r="B38" s="15">
        <v>1071</v>
      </c>
      <c r="C38" s="15">
        <v>1273</v>
      </c>
      <c r="D38" s="15">
        <v>1517</v>
      </c>
    </row>
    <row r="39" spans="1:4" x14ac:dyDescent="0.2">
      <c r="A39" t="s">
        <v>23</v>
      </c>
      <c r="B39" s="15">
        <v>787</v>
      </c>
      <c r="C39" s="15">
        <v>482</v>
      </c>
      <c r="D39" s="15">
        <v>531</v>
      </c>
    </row>
    <row r="40" spans="1:4" x14ac:dyDescent="0.2">
      <c r="A40" t="s">
        <v>26</v>
      </c>
      <c r="B40" s="15">
        <v>175</v>
      </c>
      <c r="C40" s="15">
        <v>271</v>
      </c>
      <c r="D40" s="15">
        <v>210</v>
      </c>
    </row>
  </sheetData>
  <sortState xmlns:xlrd2="http://schemas.microsoft.com/office/spreadsheetml/2017/richdata2" ref="A21:D40">
    <sortCondition descending="1" ref="B21:B40"/>
    <sortCondition descending="1" ref="C21:C40"/>
    <sortCondition descending="1" ref="D21:D4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E2B4-4819-4F88-BD26-ADC24CD567A8}">
  <sheetPr codeName="Sheet14"/>
  <dimension ref="A1:J41"/>
  <sheetViews>
    <sheetView workbookViewId="0">
      <selection activeCell="D11" sqref="D11"/>
    </sheetView>
  </sheetViews>
  <sheetFormatPr baseColWidth="10" defaultColWidth="8.83203125" defaultRowHeight="15" x14ac:dyDescent="0.2"/>
  <cols>
    <col min="1" max="1" width="61" bestFit="1" customWidth="1"/>
    <col min="2" max="2" width="27.83203125" bestFit="1" customWidth="1"/>
    <col min="3" max="3" width="35.33203125" bestFit="1" customWidth="1"/>
    <col min="4" max="4" width="10.83203125" customWidth="1"/>
    <col min="6" max="6" width="12.5" bestFit="1" customWidth="1"/>
    <col min="7" max="7" width="30.83203125" bestFit="1" customWidth="1"/>
    <col min="8" max="8" width="27.33203125" bestFit="1" customWidth="1"/>
    <col min="9" max="9" width="10.83203125" customWidth="1"/>
  </cols>
  <sheetData>
    <row r="1" spans="1:9" ht="20" thickBot="1" x14ac:dyDescent="0.3">
      <c r="A1" s="57" t="s">
        <v>133</v>
      </c>
      <c r="B1" s="58"/>
      <c r="C1" s="58"/>
      <c r="D1" s="58"/>
      <c r="E1" s="58"/>
      <c r="F1" s="58"/>
      <c r="G1" s="58"/>
      <c r="H1" s="58"/>
      <c r="I1" s="59"/>
    </row>
    <row r="2" spans="1:9" ht="1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s="30" customFormat="1" ht="15.5" customHeight="1" x14ac:dyDescent="0.2">
      <c r="A3" s="30" t="s">
        <v>145</v>
      </c>
      <c r="H3" s="29"/>
      <c r="I3" s="29"/>
    </row>
    <row r="4" spans="1:9" ht="16" customHeight="1" x14ac:dyDescent="0.2"/>
    <row r="5" spans="1:9" x14ac:dyDescent="0.2">
      <c r="A5" s="3" t="s">
        <v>73</v>
      </c>
      <c r="B5" s="16" t="s">
        <v>134</v>
      </c>
      <c r="C5" s="16" t="s">
        <v>144</v>
      </c>
      <c r="D5" s="16" t="s">
        <v>68</v>
      </c>
    </row>
    <row r="6" spans="1:9" x14ac:dyDescent="0.2">
      <c r="A6" s="2" t="s">
        <v>108</v>
      </c>
      <c r="B6" s="7">
        <v>1603</v>
      </c>
      <c r="C6" s="7">
        <v>977</v>
      </c>
      <c r="D6" s="13">
        <v>0.60948222083593262</v>
      </c>
    </row>
    <row r="7" spans="1:9" x14ac:dyDescent="0.2">
      <c r="A7" s="2" t="s">
        <v>109</v>
      </c>
      <c r="B7" s="7">
        <v>6130</v>
      </c>
      <c r="C7" s="7">
        <v>4078</v>
      </c>
      <c r="D7" s="13">
        <v>0.66525285481239804</v>
      </c>
    </row>
    <row r="8" spans="1:9" x14ac:dyDescent="0.2">
      <c r="A8" s="2" t="s">
        <v>110</v>
      </c>
      <c r="B8" s="7">
        <v>1612</v>
      </c>
      <c r="C8" s="7">
        <v>1317</v>
      </c>
      <c r="D8" s="13">
        <v>0.8169975186104218</v>
      </c>
    </row>
    <row r="9" spans="1:9" x14ac:dyDescent="0.2">
      <c r="A9" s="2" t="s">
        <v>111</v>
      </c>
      <c r="B9" s="7">
        <v>148</v>
      </c>
      <c r="C9" s="7">
        <v>125</v>
      </c>
      <c r="D9" s="13">
        <v>0.84459459459459463</v>
      </c>
    </row>
    <row r="10" spans="1:9" x14ac:dyDescent="0.2">
      <c r="A10" s="2" t="s">
        <v>112</v>
      </c>
      <c r="B10" s="7">
        <v>11</v>
      </c>
      <c r="C10" s="7">
        <v>11</v>
      </c>
      <c r="D10" s="13">
        <v>1</v>
      </c>
    </row>
    <row r="11" spans="1:9" x14ac:dyDescent="0.2">
      <c r="A11" s="17" t="s">
        <v>42</v>
      </c>
      <c r="B11" s="94">
        <v>9504</v>
      </c>
      <c r="C11" s="94">
        <v>6508</v>
      </c>
      <c r="D11" s="14">
        <v>0.6847643097643098</v>
      </c>
    </row>
    <row r="13" spans="1:9" x14ac:dyDescent="0.2">
      <c r="A13" s="3" t="s">
        <v>43</v>
      </c>
      <c r="B13" s="16" t="s">
        <v>134</v>
      </c>
      <c r="C13" s="16" t="s">
        <v>144</v>
      </c>
      <c r="D13" s="16" t="s">
        <v>68</v>
      </c>
    </row>
    <row r="14" spans="1:9" x14ac:dyDescent="0.2">
      <c r="A14" s="2" t="s">
        <v>39</v>
      </c>
      <c r="B14">
        <v>1817</v>
      </c>
      <c r="C14">
        <v>1178</v>
      </c>
      <c r="D14" s="13">
        <v>0.64832140891579526</v>
      </c>
    </row>
    <row r="15" spans="1:9" x14ac:dyDescent="0.2">
      <c r="A15" s="2" t="s">
        <v>40</v>
      </c>
      <c r="B15">
        <v>5078</v>
      </c>
      <c r="C15">
        <v>3493</v>
      </c>
      <c r="D15" s="13">
        <v>0.68786923985821191</v>
      </c>
    </row>
    <row r="16" spans="1:9" x14ac:dyDescent="0.2">
      <c r="A16" s="2" t="s">
        <v>41</v>
      </c>
      <c r="B16">
        <v>2609</v>
      </c>
      <c r="C16">
        <v>1837</v>
      </c>
      <c r="D16" s="13">
        <v>0.70410118819471057</v>
      </c>
    </row>
    <row r="17" spans="1:10" x14ac:dyDescent="0.2">
      <c r="A17" s="17" t="s">
        <v>42</v>
      </c>
      <c r="B17" s="94">
        <v>9504</v>
      </c>
      <c r="C17" s="94">
        <v>6508</v>
      </c>
      <c r="D17" s="14">
        <v>0.6847643097643098</v>
      </c>
      <c r="J17" s="13"/>
    </row>
    <row r="18" spans="1:10" ht="16" customHeight="1" x14ac:dyDescent="0.2">
      <c r="G18" s="2"/>
    </row>
    <row r="19" spans="1:10" x14ac:dyDescent="0.2">
      <c r="A19" s="3" t="s">
        <v>64</v>
      </c>
      <c r="B19" s="16" t="s">
        <v>134</v>
      </c>
      <c r="C19" s="16" t="s">
        <v>144</v>
      </c>
      <c r="D19" s="16" t="s">
        <v>68</v>
      </c>
    </row>
    <row r="20" spans="1:10" x14ac:dyDescent="0.2">
      <c r="A20" s="2" t="s">
        <v>21</v>
      </c>
      <c r="B20">
        <v>286</v>
      </c>
      <c r="C20">
        <v>157</v>
      </c>
      <c r="D20" s="13">
        <v>0.54895104895104896</v>
      </c>
    </row>
    <row r="21" spans="1:10" x14ac:dyDescent="0.2">
      <c r="A21" s="2" t="s">
        <v>25</v>
      </c>
      <c r="B21">
        <v>590</v>
      </c>
      <c r="C21">
        <v>383</v>
      </c>
      <c r="D21" s="13">
        <v>0.64915254237288134</v>
      </c>
    </row>
    <row r="22" spans="1:10" x14ac:dyDescent="0.2">
      <c r="A22" s="2" t="s">
        <v>34</v>
      </c>
      <c r="B22">
        <v>511</v>
      </c>
      <c r="C22">
        <v>311</v>
      </c>
      <c r="D22" s="13">
        <v>0.60861056751467713</v>
      </c>
    </row>
    <row r="23" spans="1:10" x14ac:dyDescent="0.2">
      <c r="A23" s="2" t="s">
        <v>38</v>
      </c>
      <c r="B23">
        <v>1048</v>
      </c>
      <c r="C23">
        <v>823</v>
      </c>
      <c r="D23" s="13">
        <v>0.78530534351145043</v>
      </c>
    </row>
    <row r="24" spans="1:10" x14ac:dyDescent="0.2">
      <c r="A24" s="2" t="s">
        <v>28</v>
      </c>
      <c r="B24">
        <v>365</v>
      </c>
      <c r="C24">
        <v>239</v>
      </c>
      <c r="D24" s="13">
        <v>0.65479452054794518</v>
      </c>
    </row>
    <row r="25" spans="1:10" x14ac:dyDescent="0.2">
      <c r="A25" s="2" t="s">
        <v>37</v>
      </c>
      <c r="B25">
        <v>141</v>
      </c>
      <c r="C25">
        <v>124</v>
      </c>
      <c r="D25" s="13">
        <v>0.87943262411347523</v>
      </c>
      <c r="I25" s="13"/>
    </row>
    <row r="26" spans="1:10" x14ac:dyDescent="0.2">
      <c r="A26" s="2" t="s">
        <v>33</v>
      </c>
      <c r="B26">
        <v>344</v>
      </c>
      <c r="C26">
        <v>232</v>
      </c>
      <c r="D26" s="13">
        <v>0.67441860465116277</v>
      </c>
      <c r="I26" s="13"/>
    </row>
    <row r="27" spans="1:10" x14ac:dyDescent="0.2">
      <c r="A27" s="2" t="s">
        <v>29</v>
      </c>
      <c r="B27">
        <v>221</v>
      </c>
      <c r="C27">
        <v>170</v>
      </c>
      <c r="D27" s="13">
        <v>0.76923076923076927</v>
      </c>
      <c r="I27" s="13"/>
    </row>
    <row r="28" spans="1:10" x14ac:dyDescent="0.2">
      <c r="A28" s="2" t="s">
        <v>113</v>
      </c>
      <c r="B28">
        <v>1420</v>
      </c>
      <c r="C28">
        <v>890</v>
      </c>
      <c r="D28" s="13">
        <v>0.62676056338028174</v>
      </c>
      <c r="I28" s="13"/>
    </row>
    <row r="29" spans="1:10" x14ac:dyDescent="0.2">
      <c r="A29" s="2" t="s">
        <v>24</v>
      </c>
      <c r="B29">
        <v>106</v>
      </c>
      <c r="C29">
        <v>85</v>
      </c>
      <c r="D29" s="13">
        <v>0.80188679245283023</v>
      </c>
      <c r="I29" s="13"/>
    </row>
    <row r="30" spans="1:10" x14ac:dyDescent="0.2">
      <c r="A30" s="2" t="s">
        <v>20</v>
      </c>
      <c r="B30">
        <v>202</v>
      </c>
      <c r="C30">
        <v>152</v>
      </c>
      <c r="D30" s="13">
        <v>0.75247524752475248</v>
      </c>
      <c r="I30" s="13"/>
    </row>
    <row r="31" spans="1:10" x14ac:dyDescent="0.2">
      <c r="A31" s="2" t="s">
        <v>22</v>
      </c>
      <c r="B31">
        <v>73</v>
      </c>
      <c r="C31">
        <v>59</v>
      </c>
      <c r="D31" s="13">
        <v>0.80821917808219179</v>
      </c>
      <c r="I31" s="13"/>
    </row>
    <row r="32" spans="1:10" x14ac:dyDescent="0.2">
      <c r="A32" s="2" t="s">
        <v>36</v>
      </c>
      <c r="B32">
        <v>154</v>
      </c>
      <c r="C32">
        <v>74</v>
      </c>
      <c r="D32" s="13">
        <v>0.48051948051948051</v>
      </c>
    </row>
    <row r="33" spans="1:4" x14ac:dyDescent="0.2">
      <c r="A33" s="2" t="s">
        <v>30</v>
      </c>
      <c r="B33">
        <v>1387</v>
      </c>
      <c r="C33">
        <v>957</v>
      </c>
      <c r="D33" s="13">
        <v>0.68997837058399425</v>
      </c>
    </row>
    <row r="34" spans="1:4" x14ac:dyDescent="0.2">
      <c r="A34" s="2" t="s">
        <v>26</v>
      </c>
      <c r="B34">
        <v>26</v>
      </c>
      <c r="C34">
        <v>18</v>
      </c>
      <c r="D34" s="13">
        <v>0.69230769230769229</v>
      </c>
    </row>
    <row r="35" spans="1:4" x14ac:dyDescent="0.2">
      <c r="A35" s="2" t="s">
        <v>35</v>
      </c>
      <c r="B35">
        <v>1213</v>
      </c>
      <c r="C35">
        <v>813</v>
      </c>
      <c r="D35" s="13">
        <v>0.67023907666941462</v>
      </c>
    </row>
    <row r="36" spans="1:4" x14ac:dyDescent="0.2">
      <c r="A36" s="2" t="s">
        <v>31</v>
      </c>
      <c r="B36">
        <v>617</v>
      </c>
      <c r="C36">
        <v>465</v>
      </c>
      <c r="D36" s="13">
        <v>0.75364667747163694</v>
      </c>
    </row>
    <row r="37" spans="1:4" x14ac:dyDescent="0.2">
      <c r="A37" s="2" t="s">
        <v>27</v>
      </c>
      <c r="B37">
        <v>149</v>
      </c>
      <c r="C37">
        <v>77</v>
      </c>
      <c r="D37" s="13">
        <v>0.51677852348993292</v>
      </c>
    </row>
    <row r="38" spans="1:4" x14ac:dyDescent="0.2">
      <c r="A38" s="2" t="s">
        <v>23</v>
      </c>
      <c r="B38">
        <v>20</v>
      </c>
      <c r="C38">
        <v>8</v>
      </c>
      <c r="D38" s="13">
        <v>0.4</v>
      </c>
    </row>
    <row r="39" spans="1:4" x14ac:dyDescent="0.2">
      <c r="A39" s="2" t="s">
        <v>32</v>
      </c>
      <c r="B39">
        <v>631</v>
      </c>
      <c r="C39">
        <v>471</v>
      </c>
      <c r="D39" s="13">
        <v>0.74643423137876386</v>
      </c>
    </row>
    <row r="40" spans="1:4" x14ac:dyDescent="0.2">
      <c r="A40" s="17" t="s">
        <v>42</v>
      </c>
      <c r="B40" s="94">
        <v>9504</v>
      </c>
      <c r="C40" s="94">
        <v>6508</v>
      </c>
      <c r="D40" s="14">
        <v>0.6847643097643098</v>
      </c>
    </row>
    <row r="41" spans="1:4" x14ac:dyDescent="0.2">
      <c r="D41" s="13"/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5"/>
  <sheetViews>
    <sheetView workbookViewId="0">
      <selection activeCell="H24" sqref="H24"/>
    </sheetView>
  </sheetViews>
  <sheetFormatPr baseColWidth="10" defaultColWidth="8.83203125" defaultRowHeight="15" x14ac:dyDescent="0.2"/>
  <cols>
    <col min="1" max="15" width="11.5" customWidth="1"/>
    <col min="16" max="16" width="5.5" customWidth="1"/>
    <col min="17" max="18" width="11.5" customWidth="1"/>
  </cols>
  <sheetData>
    <row r="1" spans="1:20" ht="16" thickBot="1" x14ac:dyDescent="0.25"/>
    <row r="2" spans="1:20" ht="27" thickBot="1" x14ac:dyDescent="0.35">
      <c r="A2" s="54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4" spans="2:2" x14ac:dyDescent="0.2">
      <c r="B34" s="2"/>
    </row>
    <row r="35" spans="2:2" x14ac:dyDescent="0.2">
      <c r="B35" s="2"/>
    </row>
  </sheetData>
  <mergeCells count="1">
    <mergeCell ref="A2:T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2"/>
  <sheetViews>
    <sheetView workbookViewId="0">
      <selection activeCell="A11" sqref="A11:B11"/>
    </sheetView>
  </sheetViews>
  <sheetFormatPr baseColWidth="10" defaultColWidth="8.83203125" defaultRowHeight="15" x14ac:dyDescent="0.2"/>
  <cols>
    <col min="1" max="1" width="61" bestFit="1" customWidth="1"/>
    <col min="2" max="2" width="16.33203125" bestFit="1" customWidth="1"/>
    <col min="3" max="3" width="8.6640625" bestFit="1" customWidth="1"/>
    <col min="4" max="4" width="25.1640625" bestFit="1" customWidth="1"/>
    <col min="5" max="5" width="16.1640625" bestFit="1" customWidth="1"/>
    <col min="6" max="6" width="16.33203125" bestFit="1" customWidth="1"/>
    <col min="7" max="7" width="8" bestFit="1" customWidth="1"/>
    <col min="8" max="8" width="22.83203125" bestFit="1" customWidth="1"/>
    <col min="9" max="9" width="8.83203125" bestFit="1" customWidth="1"/>
    <col min="10" max="12" width="9.5" bestFit="1" customWidth="1"/>
    <col min="13" max="13" width="19.1640625" bestFit="1" customWidth="1"/>
    <col min="14" max="14" width="18" bestFit="1" customWidth="1"/>
    <col min="15" max="15" width="30.1640625" bestFit="1" customWidth="1"/>
    <col min="16" max="16" width="32.5" bestFit="1" customWidth="1"/>
    <col min="17" max="17" width="8.83203125" bestFit="1" customWidth="1"/>
    <col min="18" max="18" width="9.5" bestFit="1" customWidth="1"/>
    <col min="19" max="19" width="10.5" bestFit="1" customWidth="1"/>
    <col min="20" max="20" width="14.6640625" bestFit="1" customWidth="1"/>
    <col min="21" max="21" width="8.83203125" bestFit="1" customWidth="1"/>
    <col min="22" max="22" width="9.5" bestFit="1" customWidth="1"/>
    <col min="25" max="25" width="12.5" bestFit="1" customWidth="1"/>
    <col min="26" max="26" width="10.5" bestFit="1" customWidth="1"/>
    <col min="27" max="27" width="14.6640625" bestFit="1" customWidth="1"/>
    <col min="28" max="28" width="8.83203125" bestFit="1" customWidth="1"/>
    <col min="29" max="29" width="9.5" bestFit="1" customWidth="1"/>
    <col min="32" max="32" width="19.1640625" bestFit="1" customWidth="1"/>
    <col min="33" max="33" width="22.83203125" bestFit="1" customWidth="1"/>
    <col min="34" max="34" width="18.5" bestFit="1" customWidth="1"/>
    <col min="35" max="35" width="17.33203125" bestFit="1" customWidth="1"/>
  </cols>
  <sheetData>
    <row r="1" spans="1:24" ht="16" thickBot="1" x14ac:dyDescent="0.25"/>
    <row r="2" spans="1:24" ht="27" thickBot="1" x14ac:dyDescent="0.35">
      <c r="A2" s="54" t="s">
        <v>135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 thickBot="1" x14ac:dyDescent="0.35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0" thickBot="1" x14ac:dyDescent="0.3">
      <c r="B4" s="93" t="s">
        <v>71</v>
      </c>
      <c r="C4" s="93" t="s">
        <v>44</v>
      </c>
    </row>
    <row r="5" spans="1:24" ht="16" thickBot="1" x14ac:dyDescent="0.25">
      <c r="B5" s="92">
        <v>9577</v>
      </c>
      <c r="C5" s="91">
        <v>101032</v>
      </c>
    </row>
    <row r="7" spans="1:24" x14ac:dyDescent="0.2">
      <c r="A7" s="3" t="s">
        <v>43</v>
      </c>
      <c r="B7" s="16" t="s">
        <v>70</v>
      </c>
      <c r="C7" s="16" t="s">
        <v>45</v>
      </c>
      <c r="E7" s="3" t="s">
        <v>73</v>
      </c>
      <c r="F7" s="16" t="s">
        <v>70</v>
      </c>
      <c r="G7" s="16" t="s">
        <v>45</v>
      </c>
      <c r="T7" s="2"/>
    </row>
    <row r="8" spans="1:24" x14ac:dyDescent="0.2">
      <c r="A8" s="2" t="s">
        <v>39</v>
      </c>
      <c r="B8" s="4">
        <v>0.17771744805262607</v>
      </c>
      <c r="C8" s="4">
        <v>0.26792498341675208</v>
      </c>
      <c r="E8" s="2" t="s">
        <v>108</v>
      </c>
      <c r="F8" s="4">
        <v>0.19452855800355018</v>
      </c>
      <c r="G8" s="4">
        <v>1.8723994452149791E-2</v>
      </c>
    </row>
    <row r="9" spans="1:24" x14ac:dyDescent="0.2">
      <c r="A9" s="2" t="s">
        <v>40</v>
      </c>
      <c r="B9" s="4">
        <v>0.49545786780829071</v>
      </c>
      <c r="C9" s="4">
        <v>0.42612916842549597</v>
      </c>
      <c r="E9" s="2" t="s">
        <v>109</v>
      </c>
      <c r="F9" s="4">
        <v>0.61209146914482615</v>
      </c>
      <c r="G9" s="4">
        <v>0.22928099057267481</v>
      </c>
    </row>
    <row r="10" spans="1:24" x14ac:dyDescent="0.2">
      <c r="A10" s="2" t="s">
        <v>41</v>
      </c>
      <c r="B10" s="4">
        <v>0.32682468413908322</v>
      </c>
      <c r="C10" s="4">
        <v>0.30594584815775189</v>
      </c>
      <c r="E10" s="2" t="s">
        <v>110</v>
      </c>
      <c r="F10" s="4">
        <v>0.17688211339667956</v>
      </c>
      <c r="G10" s="4">
        <v>0.42228989527427685</v>
      </c>
    </row>
    <row r="11" spans="1:24" x14ac:dyDescent="0.2">
      <c r="A11" s="14" t="s">
        <v>42</v>
      </c>
      <c r="B11" s="14">
        <v>1</v>
      </c>
      <c r="C11" s="14">
        <v>1</v>
      </c>
      <c r="E11" s="2" t="s">
        <v>111</v>
      </c>
      <c r="F11" s="4">
        <v>1.5244857471024329E-2</v>
      </c>
      <c r="G11" s="4">
        <v>0.24085911274598484</v>
      </c>
    </row>
    <row r="12" spans="1:24" x14ac:dyDescent="0.2">
      <c r="E12" s="2" t="s">
        <v>112</v>
      </c>
      <c r="F12" s="4">
        <v>1.2530019839198079E-3</v>
      </c>
      <c r="G12" s="4">
        <v>8.8846006954913667E-2</v>
      </c>
    </row>
    <row r="13" spans="1:24" x14ac:dyDescent="0.2">
      <c r="E13" s="14" t="s">
        <v>42</v>
      </c>
      <c r="F13" s="14">
        <v>1</v>
      </c>
      <c r="G13" s="14">
        <v>1</v>
      </c>
    </row>
    <row r="15" spans="1:24" x14ac:dyDescent="0.2">
      <c r="A15" s="3" t="s">
        <v>64</v>
      </c>
      <c r="B15" s="16" t="s">
        <v>70</v>
      </c>
      <c r="C15" s="16" t="s">
        <v>45</v>
      </c>
      <c r="E15" s="3" t="s">
        <v>46</v>
      </c>
      <c r="F15" s="16" t="s">
        <v>70</v>
      </c>
      <c r="G15" s="16" t="s">
        <v>45</v>
      </c>
    </row>
    <row r="16" spans="1:24" x14ac:dyDescent="0.2">
      <c r="A16" s="2" t="s">
        <v>21</v>
      </c>
      <c r="B16" s="4">
        <v>2.8088127806202359E-2</v>
      </c>
      <c r="C16" s="4">
        <v>4.4131540332468994E-2</v>
      </c>
      <c r="E16" s="2" t="s">
        <v>60</v>
      </c>
      <c r="F16" s="31">
        <v>0.14023180536702518</v>
      </c>
      <c r="G16" s="31">
        <v>0.24725120102916642</v>
      </c>
    </row>
    <row r="17" spans="1:7" x14ac:dyDescent="0.2">
      <c r="A17" s="2" t="s">
        <v>25</v>
      </c>
      <c r="B17" s="4">
        <v>6.1397097212070588E-2</v>
      </c>
      <c r="C17" s="4">
        <v>6.1267563167098839E-2</v>
      </c>
      <c r="E17" s="2" t="s">
        <v>61</v>
      </c>
      <c r="F17" s="31">
        <v>4.6987574396992792E-3</v>
      </c>
      <c r="G17" s="31">
        <v>5.0624133148404991E-2</v>
      </c>
    </row>
    <row r="18" spans="1:7" x14ac:dyDescent="0.2">
      <c r="A18" s="2" t="s">
        <v>34</v>
      </c>
      <c r="B18" s="4">
        <v>4.4585987261146494E-2</v>
      </c>
      <c r="C18" s="4">
        <v>2.5156284548433133E-2</v>
      </c>
      <c r="E18" s="2" t="s">
        <v>59</v>
      </c>
      <c r="F18" s="31">
        <v>0.84870001044168319</v>
      </c>
      <c r="G18" s="31">
        <v>0.61043438059056465</v>
      </c>
    </row>
    <row r="19" spans="1:7" x14ac:dyDescent="0.2">
      <c r="A19" s="2" t="s">
        <v>38</v>
      </c>
      <c r="B19" s="4">
        <v>0.11778218648846193</v>
      </c>
      <c r="C19" s="4">
        <v>0.10707752919656677</v>
      </c>
      <c r="E19" s="2" t="s">
        <v>121</v>
      </c>
      <c r="F19" s="31">
        <v>6.369426751592357E-3</v>
      </c>
      <c r="G19" s="31">
        <v>9.1690285231863955E-2</v>
      </c>
    </row>
    <row r="20" spans="1:7" x14ac:dyDescent="0.2">
      <c r="A20" s="2" t="s">
        <v>28</v>
      </c>
      <c r="B20" s="4">
        <v>3.3831053565834809E-2</v>
      </c>
      <c r="C20" s="4">
        <v>5.9337876138213834E-2</v>
      </c>
      <c r="E20" s="14" t="s">
        <v>42</v>
      </c>
      <c r="F20" s="14">
        <v>1</v>
      </c>
      <c r="G20" s="14">
        <v>1</v>
      </c>
    </row>
    <row r="21" spans="1:7" x14ac:dyDescent="0.2">
      <c r="A21" s="2" t="s">
        <v>37</v>
      </c>
      <c r="B21" s="4">
        <v>1.5662524798997598E-2</v>
      </c>
      <c r="C21" s="4">
        <v>7.7549297473316042E-2</v>
      </c>
    </row>
    <row r="22" spans="1:7" x14ac:dyDescent="0.2">
      <c r="A22" s="2" t="s">
        <v>33</v>
      </c>
      <c r="B22" s="4">
        <v>2.9236712958128852E-2</v>
      </c>
      <c r="C22" s="4">
        <v>2.0754186013789221E-2</v>
      </c>
      <c r="E22" s="3" t="s">
        <v>139</v>
      </c>
      <c r="F22" s="16" t="s">
        <v>70</v>
      </c>
      <c r="G22" s="16" t="s">
        <v>45</v>
      </c>
    </row>
    <row r="23" spans="1:7" x14ac:dyDescent="0.2">
      <c r="A23" s="2" t="s">
        <v>29</v>
      </c>
      <c r="B23" s="4">
        <v>2.4433538686436253E-2</v>
      </c>
      <c r="C23" s="4">
        <v>3.9759593157651409E-2</v>
      </c>
      <c r="E23" s="2" t="s">
        <v>150</v>
      </c>
      <c r="F23" s="4">
        <v>0.19494622533152345</v>
      </c>
      <c r="G23" s="4">
        <v>0.20947154716677721</v>
      </c>
    </row>
    <row r="24" spans="1:7" x14ac:dyDescent="0.2">
      <c r="A24" s="2" t="s">
        <v>113</v>
      </c>
      <c r="B24" s="4">
        <v>0.19337997285162367</v>
      </c>
      <c r="C24" s="4">
        <v>0.12131902148786911</v>
      </c>
      <c r="E24" s="2" t="s">
        <v>151</v>
      </c>
      <c r="F24" s="4">
        <v>0.14837631826250391</v>
      </c>
      <c r="G24" s="4">
        <v>0.17828499065307846</v>
      </c>
    </row>
    <row r="25" spans="1:7" x14ac:dyDescent="0.2">
      <c r="A25" s="2" t="s">
        <v>24</v>
      </c>
      <c r="B25" s="4">
        <v>9.7107653753785109E-3</v>
      </c>
      <c r="C25" s="4">
        <v>3.3055940822931111E-2</v>
      </c>
      <c r="E25" s="2" t="s">
        <v>152</v>
      </c>
      <c r="F25" s="4">
        <v>0.12770178552782707</v>
      </c>
      <c r="G25" s="4">
        <v>0.1483044885324328</v>
      </c>
    </row>
    <row r="26" spans="1:7" x14ac:dyDescent="0.2">
      <c r="A26" s="2" t="s">
        <v>20</v>
      </c>
      <c r="B26" s="4">
        <v>2.1301033726636734E-2</v>
      </c>
      <c r="C26" s="4">
        <v>2.0523025588454039E-2</v>
      </c>
      <c r="E26" s="2" t="s">
        <v>153</v>
      </c>
      <c r="F26" s="4">
        <v>0.12331627858410776</v>
      </c>
      <c r="G26" s="4">
        <v>0.14627429697079339</v>
      </c>
    </row>
    <row r="27" spans="1:7" x14ac:dyDescent="0.2">
      <c r="A27" s="2" t="s">
        <v>22</v>
      </c>
      <c r="B27" s="4">
        <v>8.4577633914587023E-3</v>
      </c>
      <c r="C27" s="4">
        <v>2.5116082735331363E-2</v>
      </c>
      <c r="E27" s="2" t="s">
        <v>154</v>
      </c>
      <c r="F27" s="4">
        <v>0.10024015871358463</v>
      </c>
      <c r="G27" s="4">
        <v>7.2051699531648875E-2</v>
      </c>
    </row>
    <row r="28" spans="1:7" x14ac:dyDescent="0.2">
      <c r="A28" s="2" t="s">
        <v>36</v>
      </c>
      <c r="B28" s="4">
        <v>3.4561971389788032E-2</v>
      </c>
      <c r="C28" s="4">
        <v>1.524653761884661E-2</v>
      </c>
      <c r="E28" s="2" t="s">
        <v>155</v>
      </c>
      <c r="F28" s="4">
        <v>3.5814973373707842E-2</v>
      </c>
      <c r="G28" s="4">
        <v>2.76889987738447E-2</v>
      </c>
    </row>
    <row r="29" spans="1:7" x14ac:dyDescent="0.2">
      <c r="A29" s="2" t="s">
        <v>30</v>
      </c>
      <c r="B29" s="4">
        <v>0.1278062023598204</v>
      </c>
      <c r="C29" s="4">
        <v>0.12419345112464572</v>
      </c>
      <c r="E29" s="2" t="s">
        <v>156</v>
      </c>
      <c r="F29" s="4">
        <v>3.0907382270021929E-2</v>
      </c>
      <c r="G29" s="4">
        <v>2.2362258537860058E-2</v>
      </c>
    </row>
    <row r="30" spans="1:7" x14ac:dyDescent="0.2">
      <c r="A30" s="2" t="s">
        <v>26</v>
      </c>
      <c r="B30" s="4">
        <v>2.5060039678396159E-3</v>
      </c>
      <c r="C30" s="4">
        <v>2.1105951878429719E-3</v>
      </c>
      <c r="E30" s="2" t="s">
        <v>157</v>
      </c>
      <c r="F30" s="4">
        <v>3.0489714942048659E-2</v>
      </c>
      <c r="G30" s="4">
        <v>2.3809523809523808E-2</v>
      </c>
    </row>
    <row r="31" spans="1:7" x14ac:dyDescent="0.2">
      <c r="A31" s="2" t="s">
        <v>35</v>
      </c>
      <c r="B31" s="4">
        <v>0.1084890884410567</v>
      </c>
      <c r="C31" s="4">
        <v>6.7498844197873317E-2</v>
      </c>
      <c r="E31" s="2" t="s">
        <v>158</v>
      </c>
      <c r="F31" s="4">
        <v>3.0176464446068706E-2</v>
      </c>
      <c r="G31" s="4">
        <v>2.7970411465557097E-2</v>
      </c>
    </row>
    <row r="32" spans="1:7" x14ac:dyDescent="0.2">
      <c r="A32" s="2" t="s">
        <v>31</v>
      </c>
      <c r="B32" s="4">
        <v>6.3694267515923567E-2</v>
      </c>
      <c r="C32" s="4">
        <v>8.8041970692878252E-2</v>
      </c>
      <c r="E32" s="2" t="s">
        <v>159</v>
      </c>
      <c r="F32" s="4">
        <v>2.6730708990289235E-2</v>
      </c>
      <c r="G32" s="4">
        <v>2.2553217150093469E-2</v>
      </c>
    </row>
    <row r="33" spans="1:7" x14ac:dyDescent="0.2">
      <c r="A33" s="2" t="s">
        <v>27</v>
      </c>
      <c r="B33" s="4">
        <v>1.096376735929832E-2</v>
      </c>
      <c r="C33" s="4">
        <v>1.7045568755150859E-2</v>
      </c>
      <c r="E33" s="2" t="s">
        <v>160</v>
      </c>
      <c r="F33" s="4">
        <v>1.8899446590790434E-2</v>
      </c>
      <c r="G33" s="4">
        <v>2.2603469416470682E-2</v>
      </c>
    </row>
    <row r="34" spans="1:7" x14ac:dyDescent="0.2">
      <c r="A34" s="2" t="s">
        <v>23</v>
      </c>
      <c r="B34" s="4">
        <v>1.4618356479064426E-3</v>
      </c>
      <c r="C34" s="4">
        <v>5.3367906892600857E-3</v>
      </c>
      <c r="E34" s="2" t="s">
        <v>161</v>
      </c>
      <c r="F34" s="4">
        <v>1.6289025790957503E-2</v>
      </c>
      <c r="G34" s="4">
        <v>1.6342037025869866E-2</v>
      </c>
    </row>
    <row r="35" spans="1:7" x14ac:dyDescent="0.2">
      <c r="A35" s="2" t="s">
        <v>32</v>
      </c>
      <c r="B35" s="4">
        <v>6.2650099195990391E-2</v>
      </c>
      <c r="C35" s="4">
        <v>4.5478301071378319E-2</v>
      </c>
      <c r="E35" s="2" t="s">
        <v>162</v>
      </c>
      <c r="F35" s="4">
        <v>1.32609376631513E-2</v>
      </c>
      <c r="G35" s="4">
        <v>7.0252668395344633E-3</v>
      </c>
    </row>
    <row r="36" spans="1:7" x14ac:dyDescent="0.2">
      <c r="A36" s="14" t="s">
        <v>42</v>
      </c>
      <c r="B36" s="14">
        <v>1</v>
      </c>
      <c r="C36" s="14">
        <v>1</v>
      </c>
      <c r="E36" s="2" t="s">
        <v>163</v>
      </c>
      <c r="F36" s="4">
        <v>8.8754307194319725E-3</v>
      </c>
      <c r="G36" s="4">
        <v>5.6182033809724814E-3</v>
      </c>
    </row>
    <row r="37" spans="1:7" x14ac:dyDescent="0.2">
      <c r="E37" s="2" t="s">
        <v>164</v>
      </c>
      <c r="F37" s="4">
        <v>8.3533465594653866E-3</v>
      </c>
      <c r="G37" s="4">
        <v>5.2965888761583148E-3</v>
      </c>
    </row>
    <row r="38" spans="1:7" x14ac:dyDescent="0.2">
      <c r="E38" s="2" t="s">
        <v>165</v>
      </c>
      <c r="F38" s="4">
        <v>8.248929727472069E-3</v>
      </c>
      <c r="G38" s="4">
        <v>5.527749301493497E-3</v>
      </c>
    </row>
    <row r="39" spans="1:7" x14ac:dyDescent="0.2">
      <c r="E39" s="2" t="s">
        <v>166</v>
      </c>
      <c r="F39" s="4">
        <v>7.8312623994987989E-3</v>
      </c>
      <c r="G39" s="4">
        <v>5.9900701521638624E-3</v>
      </c>
    </row>
    <row r="40" spans="1:7" x14ac:dyDescent="0.2">
      <c r="E40" s="2" t="s">
        <v>167</v>
      </c>
      <c r="F40" s="4">
        <v>7.5180119035188472E-3</v>
      </c>
      <c r="G40" s="4">
        <v>4.8845202918651629E-3</v>
      </c>
    </row>
    <row r="41" spans="1:7" x14ac:dyDescent="0.2">
      <c r="E41" s="2" t="s">
        <v>168</v>
      </c>
      <c r="F41" s="4">
        <v>7.4135950715255297E-3</v>
      </c>
      <c r="G41" s="4">
        <v>8.2212707793121471E-3</v>
      </c>
    </row>
    <row r="42" spans="1:7" x14ac:dyDescent="0.2">
      <c r="E42" s="14" t="s">
        <v>42</v>
      </c>
      <c r="F42" s="14">
        <v>1</v>
      </c>
      <c r="G42" s="14">
        <v>1</v>
      </c>
    </row>
  </sheetData>
  <sortState xmlns:xlrd2="http://schemas.microsoft.com/office/spreadsheetml/2017/richdata2" ref="E23:G41">
    <sortCondition descending="1" ref="F23:F41"/>
  </sortState>
  <mergeCells count="1">
    <mergeCell ref="A2:K2"/>
  </mergeCells>
  <phoneticPr fontId="19" type="noConversion"/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310A-AA9E-4434-B3A5-4E842653AC48}">
  <sheetPr codeName="Sheet5"/>
  <dimension ref="A1:O52"/>
  <sheetViews>
    <sheetView workbookViewId="0">
      <selection activeCell="A52" sqref="A52:B52"/>
    </sheetView>
  </sheetViews>
  <sheetFormatPr baseColWidth="10" defaultColWidth="8.83203125" defaultRowHeight="15" x14ac:dyDescent="0.2"/>
  <cols>
    <col min="1" max="1" width="67.33203125" bestFit="1" customWidth="1"/>
    <col min="2" max="2" width="16.33203125" bestFit="1" customWidth="1"/>
    <col min="3" max="3" width="18.5" bestFit="1" customWidth="1"/>
    <col min="4" max="4" width="25.5" bestFit="1" customWidth="1"/>
    <col min="5" max="5" width="15" bestFit="1" customWidth="1"/>
  </cols>
  <sheetData>
    <row r="1" spans="1:15" ht="14.5" customHeight="1" x14ac:dyDescent="0.2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30" customHeight="1" thickBo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4" spans="1:15" x14ac:dyDescent="0.2">
      <c r="A4" s="3" t="s">
        <v>67</v>
      </c>
      <c r="B4" s="16" t="s">
        <v>70</v>
      </c>
    </row>
    <row r="5" spans="1:15" x14ac:dyDescent="0.2">
      <c r="A5" s="2" t="s">
        <v>66</v>
      </c>
      <c r="B5" s="4">
        <v>0.14628798162263756</v>
      </c>
    </row>
    <row r="6" spans="1:15" ht="14.5" customHeight="1" x14ac:dyDescent="0.2">
      <c r="A6" s="2" t="s">
        <v>65</v>
      </c>
      <c r="B6" s="4">
        <v>0.85371201837736244</v>
      </c>
    </row>
    <row r="7" spans="1:15" ht="15" customHeight="1" x14ac:dyDescent="0.2">
      <c r="A7" s="14" t="s">
        <v>42</v>
      </c>
      <c r="B7" s="14">
        <v>1</v>
      </c>
    </row>
    <row r="8" spans="1:15" ht="15" customHeight="1" x14ac:dyDescent="0.2"/>
    <row r="9" spans="1:15" x14ac:dyDescent="0.2">
      <c r="A9" s="3" t="s">
        <v>75</v>
      </c>
      <c r="B9" s="16" t="s">
        <v>70</v>
      </c>
    </row>
    <row r="10" spans="1:15" x14ac:dyDescent="0.2">
      <c r="A10" s="95" t="s">
        <v>66</v>
      </c>
      <c r="B10" s="96">
        <v>0.14628798162263756</v>
      </c>
    </row>
    <row r="11" spans="1:15" x14ac:dyDescent="0.2">
      <c r="A11" s="11" t="s">
        <v>21</v>
      </c>
      <c r="B11" s="4">
        <v>2.1927534718596637E-3</v>
      </c>
    </row>
    <row r="12" spans="1:15" x14ac:dyDescent="0.2">
      <c r="A12" s="11" t="s">
        <v>25</v>
      </c>
      <c r="B12" s="4">
        <v>1.5140440639031012E-2</v>
      </c>
    </row>
    <row r="13" spans="1:15" x14ac:dyDescent="0.2">
      <c r="A13" s="11" t="s">
        <v>34</v>
      </c>
      <c r="B13" s="4">
        <v>2.9236712958128851E-3</v>
      </c>
    </row>
    <row r="14" spans="1:15" x14ac:dyDescent="0.2">
      <c r="A14" s="11" t="s">
        <v>38</v>
      </c>
      <c r="B14" s="4">
        <v>1.4931606975044377E-2</v>
      </c>
    </row>
    <row r="15" spans="1:15" x14ac:dyDescent="0.2">
      <c r="A15" s="11" t="s">
        <v>28</v>
      </c>
      <c r="B15" s="4">
        <v>5.9517594236190878E-3</v>
      </c>
    </row>
    <row r="16" spans="1:15" x14ac:dyDescent="0.2">
      <c r="A16" s="11" t="s">
        <v>37</v>
      </c>
      <c r="B16" s="4">
        <v>3.1325049597995198E-4</v>
      </c>
    </row>
    <row r="17" spans="1:2" x14ac:dyDescent="0.2">
      <c r="A17" s="11" t="s">
        <v>33</v>
      </c>
      <c r="B17" s="4">
        <v>8.5621802234520199E-3</v>
      </c>
    </row>
    <row r="18" spans="1:2" x14ac:dyDescent="0.2">
      <c r="A18" s="11" t="s">
        <v>29</v>
      </c>
      <c r="B18" s="4">
        <v>7.7268455675054823E-3</v>
      </c>
    </row>
    <row r="19" spans="1:2" x14ac:dyDescent="0.2">
      <c r="A19" s="11" t="s">
        <v>113</v>
      </c>
      <c r="B19" s="4">
        <v>1.5766941630990915E-2</v>
      </c>
    </row>
    <row r="20" spans="1:2" x14ac:dyDescent="0.2">
      <c r="A20" s="11" t="s">
        <v>24</v>
      </c>
      <c r="B20" s="4">
        <v>1.1485851519264906E-3</v>
      </c>
    </row>
    <row r="21" spans="1:2" x14ac:dyDescent="0.2">
      <c r="A21" s="11" t="s">
        <v>20</v>
      </c>
      <c r="B21" s="4">
        <v>2.9236712958128851E-3</v>
      </c>
    </row>
    <row r="22" spans="1:2" x14ac:dyDescent="0.2">
      <c r="A22" s="11" t="s">
        <v>22</v>
      </c>
      <c r="B22" s="4">
        <v>1.1485851519264906E-3</v>
      </c>
    </row>
    <row r="23" spans="1:2" x14ac:dyDescent="0.2">
      <c r="A23" s="11" t="s">
        <v>36</v>
      </c>
      <c r="B23" s="4">
        <v>7.3091782395322128E-4</v>
      </c>
    </row>
    <row r="24" spans="1:2" x14ac:dyDescent="0.2">
      <c r="A24" s="11" t="s">
        <v>30</v>
      </c>
      <c r="B24" s="4">
        <v>1.9003863422783752E-2</v>
      </c>
    </row>
    <row r="25" spans="1:2" x14ac:dyDescent="0.2">
      <c r="A25" s="11" t="s">
        <v>26</v>
      </c>
      <c r="B25" s="4">
        <v>8.3533465594653859E-4</v>
      </c>
    </row>
    <row r="26" spans="1:2" x14ac:dyDescent="0.2">
      <c r="A26" s="11" t="s">
        <v>35</v>
      </c>
      <c r="B26" s="4">
        <v>8.1445128954787515E-3</v>
      </c>
    </row>
    <row r="27" spans="1:2" x14ac:dyDescent="0.2">
      <c r="A27" s="11" t="s">
        <v>31</v>
      </c>
      <c r="B27" s="4">
        <v>1.8899446590790434E-2</v>
      </c>
    </row>
    <row r="28" spans="1:2" x14ac:dyDescent="0.2">
      <c r="A28" s="11" t="s">
        <v>27</v>
      </c>
      <c r="B28" s="4">
        <v>3.6545891197661065E-3</v>
      </c>
    </row>
    <row r="29" spans="1:2" x14ac:dyDescent="0.2">
      <c r="A29" s="11" t="s">
        <v>32</v>
      </c>
      <c r="B29" s="4">
        <v>1.6080192126970868E-2</v>
      </c>
    </row>
    <row r="30" spans="1:2" x14ac:dyDescent="0.2">
      <c r="A30" s="11" t="s">
        <v>23</v>
      </c>
      <c r="B30" s="4">
        <v>2.0883366398663465E-4</v>
      </c>
    </row>
    <row r="31" spans="1:2" x14ac:dyDescent="0.2">
      <c r="A31" s="95" t="s">
        <v>65</v>
      </c>
      <c r="B31" s="96">
        <v>0.85371201837736244</v>
      </c>
    </row>
    <row r="32" spans="1:2" x14ac:dyDescent="0.2">
      <c r="A32" s="11" t="s">
        <v>21</v>
      </c>
      <c r="B32" s="4">
        <v>2.5895374334342695E-2</v>
      </c>
    </row>
    <row r="33" spans="1:2" x14ac:dyDescent="0.2">
      <c r="A33" s="11" t="s">
        <v>25</v>
      </c>
      <c r="B33" s="4">
        <v>4.6256656573039574E-2</v>
      </c>
    </row>
    <row r="34" spans="1:2" x14ac:dyDescent="0.2">
      <c r="A34" s="11" t="s">
        <v>34</v>
      </c>
      <c r="B34" s="4">
        <v>4.166231596533361E-2</v>
      </c>
    </row>
    <row r="35" spans="1:2" x14ac:dyDescent="0.2">
      <c r="A35" s="11" t="s">
        <v>38</v>
      </c>
      <c r="B35" s="4">
        <v>0.10285057951341756</v>
      </c>
    </row>
    <row r="36" spans="1:2" x14ac:dyDescent="0.2">
      <c r="A36" s="11" t="s">
        <v>28</v>
      </c>
      <c r="B36" s="4">
        <v>2.7879294142215724E-2</v>
      </c>
    </row>
    <row r="37" spans="1:2" x14ac:dyDescent="0.2">
      <c r="A37" s="11" t="s">
        <v>37</v>
      </c>
      <c r="B37" s="4">
        <v>1.5349274303017647E-2</v>
      </c>
    </row>
    <row r="38" spans="1:2" x14ac:dyDescent="0.2">
      <c r="A38" s="11" t="s">
        <v>33</v>
      </c>
      <c r="B38" s="4">
        <v>2.0674532734676829E-2</v>
      </c>
    </row>
    <row r="39" spans="1:2" x14ac:dyDescent="0.2">
      <c r="A39" s="11" t="s">
        <v>29</v>
      </c>
      <c r="B39" s="4">
        <v>1.6706693118930773E-2</v>
      </c>
    </row>
    <row r="40" spans="1:2" x14ac:dyDescent="0.2">
      <c r="A40" s="11" t="s">
        <v>113</v>
      </c>
      <c r="B40" s="4">
        <v>0.17761303122063277</v>
      </c>
    </row>
    <row r="41" spans="1:2" x14ac:dyDescent="0.2">
      <c r="A41" s="11" t="s">
        <v>24</v>
      </c>
      <c r="B41" s="4">
        <v>8.5621802234520199E-3</v>
      </c>
    </row>
    <row r="42" spans="1:2" x14ac:dyDescent="0.2">
      <c r="A42" s="11" t="s">
        <v>20</v>
      </c>
      <c r="B42" s="4">
        <v>1.837736243082385E-2</v>
      </c>
    </row>
    <row r="43" spans="1:2" x14ac:dyDescent="0.2">
      <c r="A43" s="11" t="s">
        <v>22</v>
      </c>
      <c r="B43" s="4">
        <v>7.309178239532213E-3</v>
      </c>
    </row>
    <row r="44" spans="1:2" x14ac:dyDescent="0.2">
      <c r="A44" s="11" t="s">
        <v>36</v>
      </c>
      <c r="B44" s="4">
        <v>3.3831053565834809E-2</v>
      </c>
    </row>
    <row r="45" spans="1:2" x14ac:dyDescent="0.2">
      <c r="A45" s="11" t="s">
        <v>30</v>
      </c>
      <c r="B45" s="4">
        <v>0.10880233893703666</v>
      </c>
    </row>
    <row r="46" spans="1:2" x14ac:dyDescent="0.2">
      <c r="A46" s="11" t="s">
        <v>26</v>
      </c>
      <c r="B46" s="4">
        <v>1.6706693118930772E-3</v>
      </c>
    </row>
    <row r="47" spans="1:2" x14ac:dyDescent="0.2">
      <c r="A47" s="11" t="s">
        <v>35</v>
      </c>
      <c r="B47" s="4">
        <v>0.10034457554557795</v>
      </c>
    </row>
    <row r="48" spans="1:2" x14ac:dyDescent="0.2">
      <c r="A48" s="11" t="s">
        <v>31</v>
      </c>
      <c r="B48" s="4">
        <v>4.4794820925133129E-2</v>
      </c>
    </row>
    <row r="49" spans="1:2" x14ac:dyDescent="0.2">
      <c r="A49" s="11" t="s">
        <v>27</v>
      </c>
      <c r="B49" s="4">
        <v>7.309178239532213E-3</v>
      </c>
    </row>
    <row r="50" spans="1:2" x14ac:dyDescent="0.2">
      <c r="A50" s="11" t="s">
        <v>32</v>
      </c>
      <c r="B50" s="4">
        <v>4.6569907069019527E-2</v>
      </c>
    </row>
    <row r="51" spans="1:2" x14ac:dyDescent="0.2">
      <c r="A51" s="11" t="s">
        <v>23</v>
      </c>
      <c r="B51" s="4">
        <v>1.2530019839198079E-3</v>
      </c>
    </row>
    <row r="52" spans="1:2" x14ac:dyDescent="0.2">
      <c r="A52" s="14" t="s">
        <v>42</v>
      </c>
      <c r="B52" s="14">
        <v>1</v>
      </c>
    </row>
  </sheetData>
  <mergeCells count="1">
    <mergeCell ref="A1:O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0076333C1535448A316A55083D5FBF" ma:contentTypeVersion="14" ma:contentTypeDescription="Create a new document." ma:contentTypeScope="" ma:versionID="4e199abc54d8d0e3496d33a91e8323db">
  <xsd:schema xmlns:xsd="http://www.w3.org/2001/XMLSchema" xmlns:xs="http://www.w3.org/2001/XMLSchema" xmlns:p="http://schemas.microsoft.com/office/2006/metadata/properties" xmlns:ns3="91d53633-aea6-4d1f-88d7-1860096f08a2" xmlns:ns4="0a932e28-e71e-4627-81ee-cbc0ef27cd2b" targetNamespace="http://schemas.microsoft.com/office/2006/metadata/properties" ma:root="true" ma:fieldsID="c1c1b0d338cb49dd8b4e1c569090c0ef" ns3:_="" ns4:_="">
    <xsd:import namespace="91d53633-aea6-4d1f-88d7-1860096f08a2"/>
    <xsd:import namespace="0a932e28-e71e-4627-81ee-cbc0ef27cd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d53633-aea6-4d1f-88d7-1860096f08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32e28-e71e-4627-81ee-cbc0ef27c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3A96DB-671D-4BE3-9C8E-AF8C2F5F4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8FA6E-27C3-4409-834B-95AA37409391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0a932e28-e71e-4627-81ee-cbc0ef27cd2b"/>
    <ds:schemaRef ds:uri="91d53633-aea6-4d1f-88d7-1860096f08a2"/>
  </ds:schemaRefs>
</ds:datastoreItem>
</file>

<file path=customXml/itemProps3.xml><?xml version="1.0" encoding="utf-8"?>
<ds:datastoreItem xmlns:ds="http://schemas.openxmlformats.org/officeDocument/2006/customXml" ds:itemID="{BC45F1ED-B008-4C4F-B61F-C3B7E30A1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d53633-aea6-4d1f-88d7-1860096f08a2"/>
    <ds:schemaRef ds:uri="0a932e28-e71e-4627-81ee-cbc0ef27c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Definitions</vt:lpstr>
      <vt:lpstr>Trends</vt:lpstr>
      <vt:lpstr>Trends by Size</vt:lpstr>
      <vt:lpstr>Top Industries</vt:lpstr>
      <vt:lpstr>Survival</vt:lpstr>
      <vt:lpstr>2022 Snapshot</vt:lpstr>
      <vt:lpstr>2022 Demographics</vt:lpstr>
      <vt:lpstr>2022 Headquarters Location</vt:lpstr>
      <vt:lpstr>2022 Location Quotient</vt:lpstr>
      <vt:lpstr>Worksheet</vt:lpstr>
      <vt:lpstr>Segments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Kristi</dc:creator>
  <cp:lastModifiedBy>Kristi Smith</cp:lastModifiedBy>
  <dcterms:created xsi:type="dcterms:W3CDTF">2021-11-10T19:38:58Z</dcterms:created>
  <dcterms:modified xsi:type="dcterms:W3CDTF">2023-03-17T18:07:25Z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0x010100960076333C1535448A316A55083D5FBF</vt:lpwstr>
  </property>
</Properties>
</file>